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대학일자리\Desktop\"/>
    </mc:Choice>
  </mc:AlternateContent>
  <xr:revisionPtr revIDLastSave="0" documentId="8_{3811A5F0-B68A-443B-9223-580FFD4F4010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구인현황 집계" sheetId="1" r:id="rId1"/>
    <sheet name="구인현황 직무별" sheetId="2" r:id="rId2"/>
    <sheet name="SCDD" sheetId="3" r:id="rId3"/>
    <sheet name="가보자" sheetId="4" r:id="rId4"/>
    <sheet name="나리찬" sheetId="5" r:id="rId5"/>
    <sheet name="네오크레마" sheetId="6" r:id="rId6"/>
    <sheet name="비티씨" sheetId="7" r:id="rId7"/>
    <sheet name="절임마을" sheetId="8" r:id="rId8"/>
    <sheet name="카멜로테크" sheetId="9" r:id="rId9"/>
    <sheet name="케이엔에스" sheetId="11" r:id="rId10"/>
    <sheet name="코아바이오" sheetId="12" r:id="rId11"/>
    <sheet name="더원푸드" sheetId="13" r:id="rId12"/>
    <sheet name="매일식품" sheetId="14" r:id="rId13"/>
    <sheet name="미담" sheetId="15" r:id="rId14"/>
    <sheet name="밀크트리" sheetId="16" r:id="rId15"/>
    <sheet name="삼익유가공" sheetId="17" r:id="rId16"/>
    <sheet name="선해수산" sheetId="18" r:id="rId17"/>
    <sheet name="순수본" sheetId="19" r:id="rId18"/>
    <sheet name="씨엔씨" sheetId="20" r:id="rId19"/>
    <sheet name="연" sheetId="21" r:id="rId20"/>
    <sheet name="유비쿼터스" sheetId="22" r:id="rId21"/>
    <sheet name="윤율" sheetId="23" r:id="rId22"/>
    <sheet name="케미드" sheetId="24" r:id="rId23"/>
    <sheet name="케이푸드" sheetId="25" r:id="rId24"/>
    <sheet name="태풍그룹" sheetId="26" r:id="rId25"/>
    <sheet name="푸른들" sheetId="27" r:id="rId26"/>
    <sheet name="핀컴퍼니" sheetId="28" r:id="rId27"/>
    <sheet name="하림" sheetId="29" r:id="rId28"/>
    <sheet name="건식무역" sheetId="30" r:id="rId29"/>
  </sheets>
  <definedNames>
    <definedName name="_xlnm.Print_Area" localSheetId="2">SCDD!$A$1:$U$18</definedName>
    <definedName name="_xlnm.Print_Area" localSheetId="3">가보자!$A$1:$U$18</definedName>
    <definedName name="_xlnm.Print_Area" localSheetId="28">건식무역!$A$1:$U$18</definedName>
    <definedName name="_xlnm.Print_Area" localSheetId="4">나리찬!$A$1:$U$18</definedName>
    <definedName name="_xlnm.Print_Area" localSheetId="5">네오크레마!$A$1:$U$18</definedName>
    <definedName name="_xlnm.Print_Area" localSheetId="11">더원푸드!$A$1:$U$18</definedName>
    <definedName name="_xlnm.Print_Area" localSheetId="12">매일식품!$A$1:$U$18</definedName>
    <definedName name="_xlnm.Print_Area" localSheetId="13">미담!$A$1:$U$18</definedName>
    <definedName name="_xlnm.Print_Area" localSheetId="14">밀크트리!$A$1:$U$18</definedName>
    <definedName name="_xlnm.Print_Area" localSheetId="6">비티씨!$A$1:$U$18</definedName>
    <definedName name="_xlnm.Print_Area" localSheetId="15">삼익유가공!$A$1:$U$18</definedName>
    <definedName name="_xlnm.Print_Area" localSheetId="16">선해수산!$A$1:$U$18</definedName>
    <definedName name="_xlnm.Print_Area" localSheetId="17">순수본!$A$1:$U$18</definedName>
    <definedName name="_xlnm.Print_Area" localSheetId="18">씨엔씨!$A$1:$U$18</definedName>
    <definedName name="_xlnm.Print_Area" localSheetId="19">연!$A$1:$U$18</definedName>
    <definedName name="_xlnm.Print_Area" localSheetId="20">유비쿼터스!$A$1:$U$18</definedName>
    <definedName name="_xlnm.Print_Area" localSheetId="21">윤율!$A$1:$U$18</definedName>
    <definedName name="_xlnm.Print_Area" localSheetId="7">절임마을!$A$1:$U$18</definedName>
    <definedName name="_xlnm.Print_Area" localSheetId="8">카멜로테크!$A$1:$U$18</definedName>
    <definedName name="_xlnm.Print_Area" localSheetId="22">케미드!$A$1:$U$18</definedName>
    <definedName name="_xlnm.Print_Area" localSheetId="9">케이엔에스!$A$1:$U$18</definedName>
    <definedName name="_xlnm.Print_Area" localSheetId="23">케이푸드!$A$1:$U$18</definedName>
    <definedName name="_xlnm.Print_Area" localSheetId="10">코아바이오!$A$1:$U$18</definedName>
    <definedName name="_xlnm.Print_Area" localSheetId="24">태풍그룹!$A$1:$U$18</definedName>
    <definedName name="_xlnm.Print_Area" localSheetId="25">푸른들!$A$1:$U$18</definedName>
    <definedName name="_xlnm.Print_Area" localSheetId="26">핀컴퍼니!$A$1:$U$18</definedName>
    <definedName name="_xlnm.Print_Area" localSheetId="27">하림!$A$1:$U$18</definedName>
    <definedName name="_xlnm.Print_Titles" localSheetId="1">'구인현황 직무별'!$5:$8</definedName>
    <definedName name="_xlnm.Print_Titles" localSheetId="0">'구인현황 집계'!$2:$3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 l="1"/>
  <c r="R8" i="2"/>
  <c r="F8" i="2"/>
  <c r="N8" i="2"/>
  <c r="V8" i="2"/>
  <c r="J8" i="2"/>
  <c r="O8" i="2"/>
  <c r="G8" i="2"/>
  <c r="T8" i="2"/>
  <c r="K8" i="2"/>
  <c r="S8" i="2"/>
  <c r="H8" i="2"/>
  <c r="L8" i="2"/>
  <c r="P8" i="2"/>
  <c r="I8" i="2"/>
  <c r="M8" i="2"/>
  <c r="Q8" i="2"/>
  <c r="U8" i="2"/>
  <c r="E8" i="2" l="1"/>
  <c r="E4" i="1" l="1"/>
</calcChain>
</file>

<file path=xl/sharedStrings.xml><?xml version="1.0" encoding="utf-8"?>
<sst xmlns="http://schemas.openxmlformats.org/spreadsheetml/2006/main" count="1971" uniqueCount="412">
  <si>
    <t>한국식품산업클러스터진흥원 입주기업 채용정보(7월)</t>
    <phoneticPr fontId="2" type="noConversion"/>
  </si>
  <si>
    <t>No.</t>
    <phoneticPr fontId="2" type="noConversion"/>
  </si>
  <si>
    <t>기업명</t>
  </si>
  <si>
    <t>근무지</t>
  </si>
  <si>
    <t>채용내용</t>
    <phoneticPr fontId="2" type="noConversion"/>
  </si>
  <si>
    <t>담당업무</t>
  </si>
  <si>
    <t>자격요건</t>
  </si>
  <si>
    <t>우대조건</t>
  </si>
  <si>
    <t>급여(만원)</t>
    <phoneticPr fontId="2" type="noConversion"/>
  </si>
  <si>
    <t>근무시간</t>
    <phoneticPr fontId="2" type="noConversion"/>
  </si>
  <si>
    <t>직무</t>
    <phoneticPr fontId="2" type="noConversion"/>
  </si>
  <si>
    <t>인원(명)</t>
    <phoneticPr fontId="2" type="noConversion"/>
  </si>
  <si>
    <t>계</t>
    <phoneticPr fontId="2" type="noConversion"/>
  </si>
  <si>
    <t>SCDD</t>
    <phoneticPr fontId="2" type="noConversion"/>
  </si>
  <si>
    <t>익산/왕궁</t>
    <phoneticPr fontId="2" type="noConversion"/>
  </si>
  <si>
    <t>영업</t>
    <phoneticPr fontId="2" type="noConversion"/>
  </si>
  <si>
    <t>해외영업</t>
    <phoneticPr fontId="2" type="noConversion"/>
  </si>
  <si>
    <t>신입(무관), 경력(1년이상)</t>
    <phoneticPr fontId="2" type="noConversion"/>
  </si>
  <si>
    <t>품질관리</t>
    <phoneticPr fontId="2" type="noConversion"/>
  </si>
  <si>
    <t>신입(무관)</t>
    <phoneticPr fontId="2" type="noConversion"/>
  </si>
  <si>
    <t>생산관리</t>
    <phoneticPr fontId="2" type="noConversion"/>
  </si>
  <si>
    <t>가보자</t>
    <phoneticPr fontId="2" type="noConversion"/>
  </si>
  <si>
    <t>생산직</t>
    <phoneticPr fontId="2" type="noConversion"/>
  </si>
  <si>
    <t>전통음료 제조 공장 충진실외 생산업무</t>
    <phoneticPr fontId="2" type="noConversion"/>
  </si>
  <si>
    <t>무관</t>
    <phoneticPr fontId="2" type="noConversion"/>
  </si>
  <si>
    <t>2,060,740원</t>
    <phoneticPr fontId="2" type="noConversion"/>
  </si>
  <si>
    <t>9:00~18:00</t>
    <phoneticPr fontId="2" type="noConversion"/>
  </si>
  <si>
    <t>나리찬</t>
    <phoneticPr fontId="2" type="noConversion"/>
  </si>
  <si>
    <t>온라인 담당자</t>
    <phoneticPr fontId="2" type="noConversion"/>
  </si>
  <si>
    <t>온라인 관리</t>
    <phoneticPr fontId="2" type="noConversion"/>
  </si>
  <si>
    <t>경력 유, 포토샵, 일러스트 자격증 우대</t>
    <phoneticPr fontId="2" type="noConversion"/>
  </si>
  <si>
    <t>네오크레마</t>
    <phoneticPr fontId="2" type="noConversion"/>
  </si>
  <si>
    <t>공정관리직</t>
    <phoneticPr fontId="2" type="noConversion"/>
  </si>
  <si>
    <t>각종 인증 문서작성, 생산 공정확인, ERP입력, 부자재 관리, 점검표 작성</t>
    <phoneticPr fontId="2" type="noConversion"/>
  </si>
  <si>
    <t>연봉2,500만원~3,000만원</t>
    <phoneticPr fontId="2" type="noConversion"/>
  </si>
  <si>
    <t>비티씨</t>
    <phoneticPr fontId="2" type="noConversion"/>
  </si>
  <si>
    <t>공정 및 품질관리</t>
    <phoneticPr fontId="2" type="noConversion"/>
  </si>
  <si>
    <t>생산공정관리</t>
    <phoneticPr fontId="2" type="noConversion"/>
  </si>
  <si>
    <t>대졸(4년)이상</t>
    <phoneticPr fontId="2" type="noConversion"/>
  </si>
  <si>
    <t>연봉 3,000만원</t>
    <phoneticPr fontId="2" type="noConversion"/>
  </si>
  <si>
    <t>8:30~18:00</t>
    <phoneticPr fontId="2" type="noConversion"/>
  </si>
  <si>
    <t>절임마을</t>
    <phoneticPr fontId="2" type="noConversion"/>
  </si>
  <si>
    <t>김치 제조 단순 종사원</t>
    <phoneticPr fontId="2" type="noConversion"/>
  </si>
  <si>
    <t>월급 220만원~230만원</t>
    <phoneticPr fontId="2" type="noConversion"/>
  </si>
  <si>
    <t>카멜로테크</t>
    <phoneticPr fontId="2" type="noConversion"/>
  </si>
  <si>
    <t>한약재 생산</t>
    <phoneticPr fontId="2" type="noConversion"/>
  </si>
  <si>
    <t>연봉2,470만원 이상</t>
    <phoneticPr fontId="2" type="noConversion"/>
  </si>
  <si>
    <t>케이엔에스</t>
    <phoneticPr fontId="2" type="noConversion"/>
  </si>
  <si>
    <t>포장지 소분포장</t>
    <phoneticPr fontId="2" type="noConversion"/>
  </si>
  <si>
    <t>월급 206만원 이상</t>
    <phoneticPr fontId="2" type="noConversion"/>
  </si>
  <si>
    <t>8:00~17:00</t>
    <phoneticPr fontId="2" type="noConversion"/>
  </si>
  <si>
    <t>인쇄기기 설비조작 보조</t>
    <phoneticPr fontId="2" type="noConversion"/>
  </si>
  <si>
    <t>월급 270만원 이상</t>
    <phoneticPr fontId="2" type="noConversion"/>
  </si>
  <si>
    <t>코아바이오</t>
    <phoneticPr fontId="2" type="noConversion"/>
  </si>
  <si>
    <t>제품생산 및 검사</t>
    <phoneticPr fontId="2" type="noConversion"/>
  </si>
  <si>
    <t>고졸~대졸</t>
    <phoneticPr fontId="2" type="noConversion"/>
  </si>
  <si>
    <t>연봉 2,700만원~3,000만원</t>
    <phoneticPr fontId="2" type="noConversion"/>
  </si>
  <si>
    <t>8:30~17:30</t>
    <phoneticPr fontId="2" type="noConversion"/>
  </si>
  <si>
    <t>더원푸드</t>
    <phoneticPr fontId="2" type="noConversion"/>
  </si>
  <si>
    <t>식품 배합 업무, 원료 투입 및 포장</t>
    <phoneticPr fontId="2" type="noConversion"/>
  </si>
  <si>
    <t>매일식품</t>
    <phoneticPr fontId="2" type="noConversion"/>
  </si>
  <si>
    <t>운전기사(탱크로리)</t>
    <phoneticPr fontId="2" type="noConversion"/>
  </si>
  <si>
    <t>액상 간장류(16톤 탱크로리) 납품차량 운전 업무</t>
    <phoneticPr fontId="2" type="noConversion"/>
  </si>
  <si>
    <t>자동차운전면허1종대형 필수</t>
    <phoneticPr fontId="2" type="noConversion"/>
  </si>
  <si>
    <t>경력(최소 10년이상 우대)</t>
    <phoneticPr fontId="2" type="noConversion"/>
  </si>
  <si>
    <t>연봉 4,500만원</t>
    <phoneticPr fontId="2" type="noConversion"/>
  </si>
  <si>
    <t>6:30~17:30</t>
    <phoneticPr fontId="2" type="noConversion"/>
  </si>
  <si>
    <t>미담</t>
    <phoneticPr fontId="2" type="noConversion"/>
  </si>
  <si>
    <t>온라인 쇼핑몰 사무원 및 MD</t>
    <phoneticPr fontId="2" type="noConversion"/>
  </si>
  <si>
    <t>온라인 쇼핑몰 경영지원 사무원 및 신입 MD</t>
    <phoneticPr fontId="2" type="noConversion"/>
  </si>
  <si>
    <t>대졸이상(2,3년)</t>
    <phoneticPr fontId="2" type="noConversion"/>
  </si>
  <si>
    <t>밀크트리</t>
    <phoneticPr fontId="2" type="noConversion"/>
  </si>
  <si>
    <t>충전포장(요거트), 유제품 생산</t>
    <phoneticPr fontId="2" type="noConversion"/>
  </si>
  <si>
    <t>월 210만원</t>
    <phoneticPr fontId="2" type="noConversion"/>
  </si>
  <si>
    <t>삼익유가공</t>
    <phoneticPr fontId="2" type="noConversion"/>
  </si>
  <si>
    <t>계량</t>
    <phoneticPr fontId="2" type="noConversion"/>
  </si>
  <si>
    <t>시급 10,000원</t>
    <phoneticPr fontId="2" type="noConversion"/>
  </si>
  <si>
    <t>선해수산</t>
    <phoneticPr fontId="2" type="noConversion"/>
  </si>
  <si>
    <t>연구원</t>
    <phoneticPr fontId="2" type="noConversion"/>
  </si>
  <si>
    <t>수산물 가공식품 연구개발 및 품질관리</t>
    <phoneticPr fontId="2" type="noConversion"/>
  </si>
  <si>
    <t>경력(최소 3년이상) 우대</t>
    <phoneticPr fontId="2" type="noConversion"/>
  </si>
  <si>
    <t>연봉 3,200만원~3,800만원</t>
    <phoneticPr fontId="2" type="noConversion"/>
  </si>
  <si>
    <t>순수본</t>
    <phoneticPr fontId="2" type="noConversion"/>
  </si>
  <si>
    <t>이유식 제조업(전처리, 조리, 포장, 오퍼레이처 등)</t>
    <phoneticPr fontId="2" type="noConversion"/>
  </si>
  <si>
    <t>시급 9,860원</t>
    <phoneticPr fontId="2" type="noConversion"/>
  </si>
  <si>
    <t>씨엔씨</t>
    <phoneticPr fontId="2" type="noConversion"/>
  </si>
  <si>
    <t>배송 및 생산</t>
    <phoneticPr fontId="2" type="noConversion"/>
  </si>
  <si>
    <t>커피원두배송, 커피머신 위생관리 및 점검, 제품생산 및 포장</t>
    <phoneticPr fontId="2" type="noConversion"/>
  </si>
  <si>
    <t>연봉 2,760만원~3,000만원</t>
    <phoneticPr fontId="2" type="noConversion"/>
  </si>
  <si>
    <t>연</t>
    <phoneticPr fontId="2" type="noConversion"/>
  </si>
  <si>
    <t>연구소 개발직원</t>
    <phoneticPr fontId="2" type="noConversion"/>
  </si>
  <si>
    <t>제품개발, 공정 관리</t>
    <phoneticPr fontId="2" type="noConversion"/>
  </si>
  <si>
    <t>연봉2,874만원 이상</t>
    <phoneticPr fontId="2" type="noConversion"/>
  </si>
  <si>
    <t>적재, 공장 오퍼레이터</t>
    <phoneticPr fontId="2" type="noConversion"/>
  </si>
  <si>
    <t>월급250만원이상</t>
    <phoneticPr fontId="2" type="noConversion"/>
  </si>
  <si>
    <t>유비쿼터스</t>
    <phoneticPr fontId="2" type="noConversion"/>
  </si>
  <si>
    <t>상담직원</t>
    <phoneticPr fontId="2" type="noConversion"/>
  </si>
  <si>
    <t>사이트 CS관련 업무 담당</t>
    <phoneticPr fontId="2" type="noConversion"/>
  </si>
  <si>
    <t>월급207만원이상</t>
    <phoneticPr fontId="2" type="noConversion"/>
  </si>
  <si>
    <t>윤율</t>
    <phoneticPr fontId="2" type="noConversion"/>
  </si>
  <si>
    <t>송장출력, 온라인 쇼핑몰 관리</t>
    <phoneticPr fontId="2" type="noConversion"/>
  </si>
  <si>
    <t>월급 210만원 이상</t>
    <phoneticPr fontId="2" type="noConversion"/>
  </si>
  <si>
    <t>케미드</t>
    <phoneticPr fontId="2" type="noConversion"/>
  </si>
  <si>
    <t>식품첨가물 제조 및 포장</t>
    <phoneticPr fontId="2" type="noConversion"/>
  </si>
  <si>
    <t>월급 230만원 이상</t>
    <phoneticPr fontId="2" type="noConversion"/>
  </si>
  <si>
    <t>케이푸드</t>
    <phoneticPr fontId="2" type="noConversion"/>
  </si>
  <si>
    <t>정육 기술직 사원</t>
    <phoneticPr fontId="2" type="noConversion"/>
  </si>
  <si>
    <t>고기 손질</t>
    <phoneticPr fontId="2" type="noConversion"/>
  </si>
  <si>
    <t>경력(최소 1년이상) 우대</t>
    <phoneticPr fontId="2" type="noConversion"/>
  </si>
  <si>
    <t>시급 9,860원 이상</t>
    <phoneticPr fontId="2" type="noConversion"/>
  </si>
  <si>
    <t>8:00~18:00</t>
    <phoneticPr fontId="2" type="noConversion"/>
  </si>
  <si>
    <t>태풍그룹</t>
    <phoneticPr fontId="2" type="noConversion"/>
  </si>
  <si>
    <t>조미김 김자반라인 생산</t>
    <phoneticPr fontId="2" type="noConversion"/>
  </si>
  <si>
    <t>연봉 2,520만원 이상</t>
    <phoneticPr fontId="2" type="noConversion"/>
  </si>
  <si>
    <t>8;30~17:30</t>
    <phoneticPr fontId="2" type="noConversion"/>
  </si>
  <si>
    <t>푸른들</t>
    <phoneticPr fontId="2" type="noConversion"/>
  </si>
  <si>
    <t>닭고기 정선 및 발골업무</t>
    <phoneticPr fontId="2" type="noConversion"/>
  </si>
  <si>
    <t>월급206만원 이상</t>
    <phoneticPr fontId="2" type="noConversion"/>
  </si>
  <si>
    <t>8:30~17:50</t>
    <phoneticPr fontId="2" type="noConversion"/>
  </si>
  <si>
    <t>핀컴퍼니</t>
    <phoneticPr fontId="2" type="noConversion"/>
  </si>
  <si>
    <t>빵 생산</t>
    <phoneticPr fontId="2" type="noConversion"/>
  </si>
  <si>
    <t>하림</t>
    <phoneticPr fontId="2" type="noConversion"/>
  </si>
  <si>
    <t>육계가공 공장 생산직</t>
    <phoneticPr fontId="2" type="noConversion"/>
  </si>
  <si>
    <t>건식무역</t>
    <phoneticPr fontId="2" type="noConversion"/>
  </si>
  <si>
    <t>수출김치 제조 및 생산</t>
    <phoneticPr fontId="2" type="noConversion"/>
  </si>
  <si>
    <t>연봉 3,000만원~3,200만원</t>
    <phoneticPr fontId="2" type="noConversion"/>
  </si>
  <si>
    <t>○입주기업 구인현황○</t>
    <phoneticPr fontId="2" type="noConversion"/>
  </si>
  <si>
    <t>* 세부사항은 시트 참조</t>
    <phoneticPr fontId="2" type="noConversion"/>
  </si>
  <si>
    <t>단위 : 명, %</t>
    <phoneticPr fontId="2" type="noConversion"/>
  </si>
  <si>
    <t>NO</t>
    <phoneticPr fontId="2" type="noConversion"/>
  </si>
  <si>
    <t>업체명</t>
    <phoneticPr fontId="2" type="noConversion"/>
  </si>
  <si>
    <t>구인</t>
    <phoneticPr fontId="2" type="noConversion"/>
  </si>
  <si>
    <t>기획(관리)</t>
    <phoneticPr fontId="2" type="noConversion"/>
  </si>
  <si>
    <t>사무직</t>
    <phoneticPr fontId="2" type="noConversion"/>
  </si>
  <si>
    <t>바리스타</t>
    <phoneticPr fontId="2" type="noConversion"/>
  </si>
  <si>
    <t>재무/회계</t>
    <phoneticPr fontId="2" type="noConversion"/>
  </si>
  <si>
    <t>R&amp;D</t>
    <phoneticPr fontId="2" type="noConversion"/>
  </si>
  <si>
    <t>영업관리</t>
    <phoneticPr fontId="2" type="noConversion"/>
  </si>
  <si>
    <t>영업(배송)</t>
    <phoneticPr fontId="2" type="noConversion"/>
  </si>
  <si>
    <t>지게차</t>
    <phoneticPr fontId="2" type="noConversion"/>
  </si>
  <si>
    <t>물류(관리)</t>
    <phoneticPr fontId="2" type="noConversion"/>
  </si>
  <si>
    <t>무역</t>
    <phoneticPr fontId="2" type="noConversion"/>
  </si>
  <si>
    <t>마케팅</t>
    <phoneticPr fontId="2" type="noConversion"/>
  </si>
  <si>
    <t>디자인</t>
    <phoneticPr fontId="2" type="noConversion"/>
  </si>
  <si>
    <t>환경/공무</t>
    <phoneticPr fontId="2" type="noConversion"/>
  </si>
  <si>
    <t>생산</t>
    <phoneticPr fontId="2" type="noConversion"/>
  </si>
  <si>
    <t>합계</t>
    <phoneticPr fontId="2" type="noConversion"/>
  </si>
  <si>
    <t>명</t>
    <phoneticPr fontId="2" type="noConversion"/>
  </si>
  <si>
    <t>%</t>
    <phoneticPr fontId="2" type="noConversion"/>
  </si>
  <si>
    <t>국가식품클러스터 입주기업 구인현황</t>
    <phoneticPr fontId="2" type="noConversion"/>
  </si>
  <si>
    <t>기업정보</t>
    <phoneticPr fontId="2" type="noConversion"/>
  </si>
  <si>
    <t>기업명</t>
    <phoneticPr fontId="2" type="noConversion"/>
  </si>
  <si>
    <t>사업자번호</t>
    <phoneticPr fontId="2" type="noConversion"/>
  </si>
  <si>
    <t>대표전화</t>
    <phoneticPr fontId="2" type="noConversion"/>
  </si>
  <si>
    <t>업종</t>
    <phoneticPr fontId="2" type="noConversion"/>
  </si>
  <si>
    <t>세부업종</t>
    <phoneticPr fontId="2" type="noConversion"/>
  </si>
  <si>
    <t>근로자수</t>
    <phoneticPr fontId="2" type="noConversion"/>
  </si>
  <si>
    <t>주소</t>
    <phoneticPr fontId="2" type="noConversion"/>
  </si>
  <si>
    <t>내국인</t>
    <phoneticPr fontId="2" type="noConversion"/>
  </si>
  <si>
    <t>외국인</t>
    <phoneticPr fontId="2" type="noConversion"/>
  </si>
  <si>
    <t>제조</t>
    <phoneticPr fontId="2" type="noConversion"/>
  </si>
  <si>
    <t>대표자</t>
    <phoneticPr fontId="2" type="noConversion"/>
  </si>
  <si>
    <t>담당자</t>
    <phoneticPr fontId="2" type="noConversion"/>
  </si>
  <si>
    <t>성명</t>
    <phoneticPr fontId="2" type="noConversion"/>
  </si>
  <si>
    <t>전화번호</t>
    <phoneticPr fontId="2" type="noConversion"/>
  </si>
  <si>
    <t>E-MAIL</t>
    <phoneticPr fontId="2" type="noConversion"/>
  </si>
  <si>
    <t>구인내용</t>
    <phoneticPr fontId="2" type="noConversion"/>
  </si>
  <si>
    <t>인원</t>
    <phoneticPr fontId="2" type="noConversion"/>
  </si>
  <si>
    <t>임금</t>
    <phoneticPr fontId="2" type="noConversion"/>
  </si>
  <si>
    <t>경력</t>
    <phoneticPr fontId="2" type="noConversion"/>
  </si>
  <si>
    <t>학력</t>
    <phoneticPr fontId="2" type="noConversion"/>
  </si>
  <si>
    <t>자격/면허</t>
    <phoneticPr fontId="2" type="noConversion"/>
  </si>
  <si>
    <t>나이/성별</t>
    <phoneticPr fontId="2" type="noConversion"/>
  </si>
  <si>
    <t>우대사항/기타</t>
    <phoneticPr fontId="2" type="noConversion"/>
  </si>
  <si>
    <t>복리후생</t>
    <phoneticPr fontId="2" type="noConversion"/>
  </si>
  <si>
    <t>퇴직급여(O,X)</t>
    <phoneticPr fontId="2" type="noConversion"/>
  </si>
  <si>
    <t>고용형태</t>
    <phoneticPr fontId="2" type="noConversion"/>
  </si>
  <si>
    <t>사회보험</t>
    <phoneticPr fontId="2" type="noConversion"/>
  </si>
  <si>
    <t>통근버스</t>
    <phoneticPr fontId="2" type="noConversion"/>
  </si>
  <si>
    <t>차량유지비</t>
    <phoneticPr fontId="2" type="noConversion"/>
  </si>
  <si>
    <t>식사제공</t>
    <phoneticPr fontId="2" type="noConversion"/>
  </si>
  <si>
    <t>기숙사</t>
    <phoneticPr fontId="2" type="noConversion"/>
  </si>
  <si>
    <t>기타</t>
    <phoneticPr fontId="2" type="noConversion"/>
  </si>
  <si>
    <t>O</t>
    <phoneticPr fontId="2" type="noConversion"/>
  </si>
  <si>
    <t>204-86-26149</t>
    <phoneticPr fontId="2" type="noConversion"/>
  </si>
  <si>
    <t>063-832-8504</t>
    <phoneticPr fontId="2" type="noConversion"/>
  </si>
  <si>
    <t>김 가공, 무역</t>
    <phoneticPr fontId="2" type="noConversion"/>
  </si>
  <si>
    <t>전북특별자치도 익산시 왕궁면 동촌리 725</t>
    <phoneticPr fontId="2" type="noConversion"/>
  </si>
  <si>
    <t>강병수</t>
    <phoneticPr fontId="2" type="noConversion"/>
  </si>
  <si>
    <t>전얼</t>
    <phoneticPr fontId="2" type="noConversion"/>
  </si>
  <si>
    <t>010-2057-2460</t>
    <phoneticPr fontId="2" type="noConversion"/>
  </si>
  <si>
    <t>earl@scdd.co.kr</t>
    <phoneticPr fontId="2" type="noConversion"/>
  </si>
  <si>
    <t>면접 후 협의</t>
    <phoneticPr fontId="2" type="noConversion"/>
  </si>
  <si>
    <t>9:00 ~ 18:00</t>
    <phoneticPr fontId="2" type="noConversion"/>
  </si>
  <si>
    <t>신입(무관), 
경력(1년이상)</t>
    <phoneticPr fontId="2" type="noConversion"/>
  </si>
  <si>
    <t>기간의 정함이 없는 
근로계약</t>
    <phoneticPr fontId="2" type="noConversion"/>
  </si>
  <si>
    <t xml:space="preserve"> X</t>
    <phoneticPr fontId="2" type="noConversion"/>
  </si>
  <si>
    <t>수산식물 가공
저장 처리업</t>
    <phoneticPr fontId="2" type="noConversion"/>
  </si>
  <si>
    <t>378-81-01478</t>
    <phoneticPr fontId="2" type="noConversion"/>
  </si>
  <si>
    <t>063-212-3755</t>
    <phoneticPr fontId="2" type="noConversion"/>
  </si>
  <si>
    <t>기타 비알코올 음료 제조업</t>
    <phoneticPr fontId="2" type="noConversion"/>
  </si>
  <si>
    <t>전통음료 제조</t>
    <phoneticPr fontId="2" type="noConversion"/>
  </si>
  <si>
    <t>전북특별자치도 익산시 왕궁면 국가식품로4길 63</t>
    <phoneticPr fontId="2" type="noConversion"/>
  </si>
  <si>
    <t>배인태</t>
    <phoneticPr fontId="2" type="noConversion"/>
  </si>
  <si>
    <t>전정미</t>
    <phoneticPr fontId="2" type="noConversion"/>
  </si>
  <si>
    <t>010-5511-9411</t>
    <phoneticPr fontId="2" type="noConversion"/>
  </si>
  <si>
    <t>gaboja@gabojafood.com</t>
    <phoneticPr fontId="2" type="noConversion"/>
  </si>
  <si>
    <t>남성</t>
    <phoneticPr fontId="2" type="noConversion"/>
  </si>
  <si>
    <t>510-87-01036</t>
    <phoneticPr fontId="2" type="noConversion"/>
  </si>
  <si>
    <t>063-853-3777</t>
    <phoneticPr fontId="2" type="noConversion"/>
  </si>
  <si>
    <t>과실 및 그외 채소 절임식품 제조업</t>
    <phoneticPr fontId="2" type="noConversion"/>
  </si>
  <si>
    <t>김치, 기타 과실, 채소, 절임식품</t>
    <phoneticPr fontId="2" type="noConversion"/>
  </si>
  <si>
    <t>전북특별자치도 익산시 왕궁면 국가식품로 150</t>
    <phoneticPr fontId="2" type="noConversion"/>
  </si>
  <si>
    <t>문성호</t>
    <phoneticPr fontId="2" type="noConversion"/>
  </si>
  <si>
    <t>공순영</t>
    <phoneticPr fontId="2" type="noConversion"/>
  </si>
  <si>
    <t>010-9837-1208</t>
    <phoneticPr fontId="2" type="noConversion"/>
  </si>
  <si>
    <t>narichanfood@gmail.com</t>
    <phoneticPr fontId="2" type="noConversion"/>
  </si>
  <si>
    <t>포토샵, 일러스트 자격증 우대</t>
    <phoneticPr fontId="2" type="noConversion"/>
  </si>
  <si>
    <t>215-86-93463</t>
    <phoneticPr fontId="2" type="noConversion"/>
  </si>
  <si>
    <t>한기수</t>
    <phoneticPr fontId="2" type="noConversion"/>
  </si>
  <si>
    <t>070-4860-0828</t>
    <phoneticPr fontId="2" type="noConversion"/>
  </si>
  <si>
    <t>박승수</t>
    <phoneticPr fontId="2" type="noConversion"/>
  </si>
  <si>
    <t>010-7379-0588</t>
    <phoneticPr fontId="2" type="noConversion"/>
  </si>
  <si>
    <t>pss@cremar.co.kr</t>
    <phoneticPr fontId="2" type="noConversion"/>
  </si>
  <si>
    <t>연봉 2,500만원~3,000만원</t>
    <phoneticPr fontId="2" type="noConversion"/>
  </si>
  <si>
    <t>엑셀 등 컴퓨터활용자격증 우대</t>
    <phoneticPr fontId="2" type="noConversion"/>
  </si>
  <si>
    <t>134-86-31381</t>
    <phoneticPr fontId="2" type="noConversion"/>
  </si>
  <si>
    <t>063-838-4290</t>
    <phoneticPr fontId="2" type="noConversion"/>
  </si>
  <si>
    <t>건강기능식품 제조업</t>
    <phoneticPr fontId="2" type="noConversion"/>
  </si>
  <si>
    <t>건강식품 원료 판매 및 수입</t>
    <phoneticPr fontId="2" type="noConversion"/>
  </si>
  <si>
    <t>전북특별자치도 익산시 왕궁면 푸드폴리스로5길 11</t>
    <phoneticPr fontId="2" type="noConversion"/>
  </si>
  <si>
    <t>김태영</t>
    <phoneticPr fontId="2" type="noConversion"/>
  </si>
  <si>
    <t>배지원</t>
    <phoneticPr fontId="2" type="noConversion"/>
  </si>
  <si>
    <t>010-4319-6996</t>
    <phoneticPr fontId="2" type="noConversion"/>
  </si>
  <si>
    <t>jwbae@btcbio.com</t>
    <phoneticPr fontId="2" type="noConversion"/>
  </si>
  <si>
    <t>8:30 ~ 18:00</t>
    <phoneticPr fontId="2" type="noConversion"/>
  </si>
  <si>
    <t>동종업계 경력자 / 식품관련 전공자 우대</t>
    <phoneticPr fontId="2" type="noConversion"/>
  </si>
  <si>
    <t>613-86-01852</t>
    <phoneticPr fontId="2" type="noConversion"/>
  </si>
  <si>
    <t>오영선</t>
    <phoneticPr fontId="2" type="noConversion"/>
  </si>
  <si>
    <t>010-8520-3028</t>
    <phoneticPr fontId="2" type="noConversion"/>
  </si>
  <si>
    <t>이시영</t>
    <phoneticPr fontId="2" type="noConversion"/>
  </si>
  <si>
    <t>youngsun3028@naver.com</t>
    <phoneticPr fontId="2" type="noConversion"/>
  </si>
  <si>
    <t>월급 220만원
~230만원</t>
    <phoneticPr fontId="2" type="noConversion"/>
  </si>
  <si>
    <t>50대~60대 중반 / 여</t>
    <phoneticPr fontId="2" type="noConversion"/>
  </si>
  <si>
    <t>식료품 제조업</t>
    <phoneticPr fontId="2" type="noConversion"/>
  </si>
  <si>
    <t>김치 제조, 가공</t>
    <phoneticPr fontId="2" type="noConversion"/>
  </si>
  <si>
    <t>769-88-01673</t>
    <phoneticPr fontId="2" type="noConversion"/>
  </si>
  <si>
    <t>02-998-0615</t>
    <phoneticPr fontId="2" type="noConversion"/>
  </si>
  <si>
    <t>한약재</t>
    <phoneticPr fontId="2" type="noConversion"/>
  </si>
  <si>
    <t>전북특별자치도 익산시 왕궁면 국가식품로 100 식품벤처센터 F344</t>
    <phoneticPr fontId="2" type="noConversion"/>
  </si>
  <si>
    <t>정원철</t>
    <phoneticPr fontId="2" type="noConversion"/>
  </si>
  <si>
    <t>김윤선</t>
    <phoneticPr fontId="2" type="noConversion"/>
  </si>
  <si>
    <t>010-6580-3536</t>
    <phoneticPr fontId="2" type="noConversion"/>
  </si>
  <si>
    <t>sunny@camelotech.com</t>
    <phoneticPr fontId="2" type="noConversion"/>
  </si>
  <si>
    <t>연봉 2,470만원 이상</t>
    <phoneticPr fontId="2" type="noConversion"/>
  </si>
  <si>
    <t>㈜케이엔에스</t>
    <phoneticPr fontId="2" type="noConversion"/>
  </si>
  <si>
    <t>828-88-01841</t>
    <phoneticPr fontId="2" type="noConversion"/>
  </si>
  <si>
    <t>063-838-9010</t>
    <phoneticPr fontId="2" type="noConversion"/>
  </si>
  <si>
    <t>플라스틱 포대, 봉투 및 유사제품 제조업 외 1종</t>
    <phoneticPr fontId="2" type="noConversion"/>
  </si>
  <si>
    <t>포장용 플라스틱 제품</t>
    <phoneticPr fontId="2" type="noConversion"/>
  </si>
  <si>
    <t>정경석</t>
    <phoneticPr fontId="2" type="noConversion"/>
  </si>
  <si>
    <t>최인용</t>
    <phoneticPr fontId="2" type="noConversion"/>
  </si>
  <si>
    <t>kspack_korea@naver.com</t>
    <phoneticPr fontId="2" type="noConversion"/>
  </si>
  <si>
    <t>8:00 ~ 17:00</t>
    <phoneticPr fontId="2" type="noConversion"/>
  </si>
  <si>
    <t>349-87-00361</t>
    <phoneticPr fontId="2" type="noConversion"/>
  </si>
  <si>
    <t>063-836-0992</t>
    <phoneticPr fontId="2" type="noConversion"/>
  </si>
  <si>
    <t>콤부차</t>
    <phoneticPr fontId="2" type="noConversion"/>
  </si>
  <si>
    <t>왕궁면 국가식품로 4길 24</t>
    <phoneticPr fontId="2" type="noConversion"/>
  </si>
  <si>
    <t>김광재</t>
    <phoneticPr fontId="2" type="noConversion"/>
  </si>
  <si>
    <t>안주희</t>
    <phoneticPr fontId="2" type="noConversion"/>
  </si>
  <si>
    <t>corebio01@corebio.net</t>
    <phoneticPr fontId="2" type="noConversion"/>
  </si>
  <si>
    <t>농업회사법인(유)더원푸드</t>
    <phoneticPr fontId="2" type="noConversion"/>
  </si>
  <si>
    <t>140-81-95920</t>
    <phoneticPr fontId="2" type="noConversion"/>
  </si>
  <si>
    <t>063-834-5533</t>
    <phoneticPr fontId="2" type="noConversion"/>
  </si>
  <si>
    <t>육계저장처리</t>
    <phoneticPr fontId="2" type="noConversion"/>
  </si>
  <si>
    <t>익산시 석암로 17길 33</t>
    <phoneticPr fontId="2" type="noConversion"/>
  </si>
  <si>
    <t>최진원</t>
    <phoneticPr fontId="2" type="noConversion"/>
  </si>
  <si>
    <t>010-9277-5533</t>
    <phoneticPr fontId="2" type="noConversion"/>
  </si>
  <si>
    <t>dwfood5533@naver.com</t>
    <phoneticPr fontId="2" type="noConversion"/>
  </si>
  <si>
    <t>장지웅</t>
    <phoneticPr fontId="2" type="noConversion"/>
  </si>
  <si>
    <t>010-8576-9277</t>
    <phoneticPr fontId="2" type="noConversion"/>
  </si>
  <si>
    <t>dwfood5534@naver.com</t>
    <phoneticPr fontId="2" type="noConversion"/>
  </si>
  <si>
    <t>8:30 ~ 17:30</t>
    <phoneticPr fontId="2" type="noConversion"/>
  </si>
  <si>
    <t>오상호</t>
    <phoneticPr fontId="2" type="noConversion"/>
  </si>
  <si>
    <t>684-85-01518</t>
    <phoneticPr fontId="2" type="noConversion"/>
  </si>
  <si>
    <t>장류제조업</t>
    <phoneticPr fontId="2" type="noConversion"/>
  </si>
  <si>
    <t>장류 제조, 조미료 제조</t>
    <phoneticPr fontId="2" type="noConversion"/>
  </si>
  <si>
    <t>전북특별자치도 익산시 왕궁면 푸드폴리스로7길 46</t>
    <phoneticPr fontId="2" type="noConversion"/>
  </si>
  <si>
    <t>김형찬</t>
    <phoneticPr fontId="2" type="noConversion"/>
  </si>
  <si>
    <t>063-860-3343</t>
    <phoneticPr fontId="2" type="noConversion"/>
  </si>
  <si>
    <t>khc@maeilfoods.com</t>
    <phoneticPr fontId="2" type="noConversion"/>
  </si>
  <si>
    <t>운전기사</t>
    <phoneticPr fontId="2" type="noConversion"/>
  </si>
  <si>
    <t>연봉 4,500만원 이상</t>
    <phoneticPr fontId="2" type="noConversion"/>
  </si>
  <si>
    <t>장기근속자 포상, 우수사원포상, 퇴직연금, 성과급,연차수당, 4대 보험
연차, 경조휴가제, 반차, 근로자의 날 휴무
창립일 행사, 우수사원 시상식, 신입사원교육(OJT), 구내식당(사원식당), 점심식사 제공,
   사우회(경조사회), 음료제공(차, 커피)
명절선물, 장기근속 선물</t>
    <phoneticPr fontId="2" type="noConversion"/>
  </si>
  <si>
    <t>주식회사 미담</t>
    <phoneticPr fontId="2" type="noConversion"/>
  </si>
  <si>
    <t>403-81-63163</t>
    <phoneticPr fontId="2" type="noConversion"/>
  </si>
  <si>
    <t>063-837-3003</t>
    <phoneticPr fontId="2" type="noConversion"/>
  </si>
  <si>
    <t>축산물가공업</t>
    <phoneticPr fontId="2" type="noConversion"/>
  </si>
  <si>
    <t>전북 익산시 왕궁면 푸드폴리스로9길 51</t>
    <phoneticPr fontId="2" type="noConversion"/>
  </si>
  <si>
    <t>이경신</t>
    <phoneticPr fontId="2" type="noConversion"/>
  </si>
  <si>
    <t>140625@midamglobal.com</t>
    <phoneticPr fontId="2" type="noConversion"/>
  </si>
  <si>
    <t>온라인 쇼핑몰 및 사무원 MD</t>
    <phoneticPr fontId="2" type="noConversion"/>
  </si>
  <si>
    <t>869-81-02667</t>
    <phoneticPr fontId="2" type="noConversion"/>
  </si>
  <si>
    <t>박규광</t>
    <phoneticPr fontId="2" type="noConversion"/>
  </si>
  <si>
    <t>박주건</t>
    <phoneticPr fontId="2" type="noConversion"/>
  </si>
  <si>
    <t>063-833-8001</t>
    <phoneticPr fontId="2" type="noConversion"/>
  </si>
  <si>
    <t>milktreejob@naver.com</t>
    <phoneticPr fontId="2" type="noConversion"/>
  </si>
  <si>
    <t>755-85-01896</t>
    <phoneticPr fontId="2" type="noConversion"/>
  </si>
  <si>
    <t>액상시유 및 기타 낙농제품 제조업</t>
    <phoneticPr fontId="2" type="noConversion"/>
  </si>
  <si>
    <t>유가공품 제조</t>
    <phoneticPr fontId="2" type="noConversion"/>
  </si>
  <si>
    <t>전북특별자치도 익산시 왕궁면 푸드폴리스로10길 55</t>
    <phoneticPr fontId="2" type="noConversion"/>
  </si>
  <si>
    <t>이봄이</t>
    <phoneticPr fontId="2" type="noConversion"/>
  </si>
  <si>
    <t>강고운</t>
    <phoneticPr fontId="2" type="noConversion"/>
  </si>
  <si>
    <t>063-918-5117</t>
    <phoneticPr fontId="2" type="noConversion"/>
  </si>
  <si>
    <t>rhdns10045@samikdairy.com</t>
    <phoneticPr fontId="2" type="noConversion"/>
  </si>
  <si>
    <t>215-81-80342</t>
    <phoneticPr fontId="2" type="noConversion"/>
  </si>
  <si>
    <t>수산동물 훈제, 조리 및 유사 조제식품 제조업</t>
    <phoneticPr fontId="2" type="noConversion"/>
  </si>
  <si>
    <t>건어물,수산식품가공및 저장처리업</t>
    <phoneticPr fontId="2" type="noConversion"/>
  </si>
  <si>
    <t>전북특별자치도 익산시 왕궁면 푸드폴리스로10길 69 39-12</t>
    <phoneticPr fontId="2" type="noConversion"/>
  </si>
  <si>
    <t>심의헌</t>
    <phoneticPr fontId="2" type="noConversion"/>
  </si>
  <si>
    <t>배도한</t>
    <phoneticPr fontId="2" type="noConversion"/>
  </si>
  <si>
    <t>063-834-3335</t>
    <phoneticPr fontId="2" type="noConversion"/>
  </si>
  <si>
    <t>dohanbae@sunhae.co.kr</t>
    <phoneticPr fontId="2" type="noConversion"/>
  </si>
  <si>
    <t>경력(3년이상) 우대</t>
    <phoneticPr fontId="2" type="noConversion"/>
  </si>
  <si>
    <t>101-87-00153</t>
    <phoneticPr fontId="2" type="noConversion"/>
  </si>
  <si>
    <t>070-8895-3431</t>
    <phoneticPr fontId="2" type="noConversion"/>
  </si>
  <si>
    <t>제조업</t>
    <phoneticPr fontId="2" type="noConversion"/>
  </si>
  <si>
    <t>유아식</t>
    <phoneticPr fontId="2" type="noConversion"/>
  </si>
  <si>
    <t>왕궁면 국가식품로 11</t>
    <phoneticPr fontId="2" type="noConversion"/>
  </si>
  <si>
    <t>이진영</t>
    <phoneticPr fontId="2" type="noConversion"/>
  </si>
  <si>
    <t>070-8985-3431</t>
    <phoneticPr fontId="2" type="noConversion"/>
  </si>
  <si>
    <t>purebon@bongroup.co.kr</t>
    <phoneticPr fontId="2" type="noConversion"/>
  </si>
  <si>
    <t>선지훈</t>
    <phoneticPr fontId="2" type="noConversion"/>
  </si>
  <si>
    <t>jihun.sun@bongroup.co.kr</t>
    <phoneticPr fontId="2" type="noConversion"/>
  </si>
  <si>
    <t>603-87-00436</t>
    <phoneticPr fontId="2" type="noConversion"/>
  </si>
  <si>
    <t>씨엔씨커피</t>
    <phoneticPr fontId="2" type="noConversion"/>
  </si>
  <si>
    <t>커피 가공업</t>
    <phoneticPr fontId="2" type="noConversion"/>
  </si>
  <si>
    <t>커피 수입, 제조</t>
    <phoneticPr fontId="2" type="noConversion"/>
  </si>
  <si>
    <t>전북특별자치도 익산시 왕궁면 국가식품로 34</t>
    <phoneticPr fontId="2" type="noConversion"/>
  </si>
  <si>
    <t>안진영</t>
    <phoneticPr fontId="2" type="noConversion"/>
  </si>
  <si>
    <t>063-838-0946</t>
    <phoneticPr fontId="2" type="noConversion"/>
  </si>
  <si>
    <t>cnccoffee101@naver.com</t>
    <phoneticPr fontId="2" type="noConversion"/>
  </si>
  <si>
    <t>206-86-25715</t>
    <phoneticPr fontId="2" type="noConversion"/>
  </si>
  <si>
    <t>기타 식사용 가공처리 조리식품 제조업</t>
    <phoneticPr fontId="2" type="noConversion"/>
  </si>
  <si>
    <t>축산물 가공업</t>
    <phoneticPr fontId="2" type="noConversion"/>
  </si>
  <si>
    <t>전북특별자치도 익산시 왕궁면 푸드폴리스로10길 31</t>
    <phoneticPr fontId="2" type="noConversion"/>
  </si>
  <si>
    <t>박정천</t>
    <phoneticPr fontId="2" type="noConversion"/>
  </si>
  <si>
    <t>권도현</t>
    <phoneticPr fontId="2" type="noConversion"/>
  </si>
  <si>
    <t>031-8027-2131</t>
    <phoneticPr fontId="2" type="noConversion"/>
  </si>
  <si>
    <t>yeon2008@yeon2008.com</t>
    <phoneticPr fontId="2" type="noConversion"/>
  </si>
  <si>
    <t>연구소 개발 직원</t>
    <phoneticPr fontId="2" type="noConversion"/>
  </si>
  <si>
    <t>연봉 2,874만원 이상</t>
    <phoneticPr fontId="2" type="noConversion"/>
  </si>
  <si>
    <t>월급 250만원 이상</t>
    <phoneticPr fontId="2" type="noConversion"/>
  </si>
  <si>
    <t>대졸이상</t>
    <phoneticPr fontId="2" type="noConversion"/>
  </si>
  <si>
    <t>614-81-04895</t>
    <phoneticPr fontId="2" type="noConversion"/>
  </si>
  <si>
    <t>전북특별자치도 익산시 왕궁면 국가식품로2길 5</t>
    <phoneticPr fontId="2" type="noConversion"/>
  </si>
  <si>
    <t>김민성</t>
    <phoneticPr fontId="2" type="noConversion"/>
  </si>
  <si>
    <t>010-2601-3895</t>
    <phoneticPr fontId="2" type="noConversion"/>
  </si>
  <si>
    <t>월급 207만원 이상</t>
    <phoneticPr fontId="2" type="noConversion"/>
  </si>
  <si>
    <t>599-88-02530</t>
    <phoneticPr fontId="2" type="noConversion"/>
  </si>
  <si>
    <t>도소매</t>
    <phoneticPr fontId="2" type="noConversion"/>
  </si>
  <si>
    <t>농산물</t>
    <phoneticPr fontId="2" type="noConversion"/>
  </si>
  <si>
    <t>왕궁명 흥암리 1317-2</t>
    <phoneticPr fontId="2" type="noConversion"/>
  </si>
  <si>
    <t>김슬기</t>
    <phoneticPr fontId="2" type="noConversion"/>
  </si>
  <si>
    <t>010-3034-4311</t>
    <phoneticPr fontId="2" type="noConversion"/>
  </si>
  <si>
    <t>yunyul02530@naver.com</t>
    <phoneticPr fontId="2" type="noConversion"/>
  </si>
  <si>
    <t>572-85-01587</t>
    <phoneticPr fontId="2" type="noConversion"/>
  </si>
  <si>
    <t>전북특별자치도 익산시 왕궁면 푸드폴리스로 139</t>
    <phoneticPr fontId="2" type="noConversion"/>
  </si>
  <si>
    <t>문재석</t>
    <phoneticPr fontId="2" type="noConversion"/>
  </si>
  <si>
    <t>김대원</t>
    <phoneticPr fontId="2" type="noConversion"/>
  </si>
  <si>
    <t>063-723-2200</t>
    <phoneticPr fontId="2" type="noConversion"/>
  </si>
  <si>
    <t>574-86-01197</t>
    <phoneticPr fontId="2" type="noConversion"/>
  </si>
  <si>
    <t>전북특별자치도 익산시 왕궁면 푸드폴리스로11길 52-45</t>
    <phoneticPr fontId="2" type="noConversion"/>
  </si>
  <si>
    <t>김정웅</t>
    <phoneticPr fontId="2" type="noConversion"/>
  </si>
  <si>
    <t>민병환</t>
    <phoneticPr fontId="2" type="noConversion"/>
  </si>
  <si>
    <t>070-4265-0253</t>
    <phoneticPr fontId="2" type="noConversion"/>
  </si>
  <si>
    <t>kjm@ufood.co.kr</t>
    <phoneticPr fontId="2" type="noConversion"/>
  </si>
  <si>
    <t>경력(1년 이상) 우대</t>
    <phoneticPr fontId="2" type="noConversion"/>
  </si>
  <si>
    <t>전북특별자치도 익산시 왕궁면 푸드폴리스로9길 45</t>
    <phoneticPr fontId="2" type="noConversion"/>
  </si>
  <si>
    <t>윤종현</t>
    <phoneticPr fontId="2" type="noConversion"/>
  </si>
  <si>
    <t>박광지</t>
    <phoneticPr fontId="2" type="noConversion"/>
  </si>
  <si>
    <t>070-8869-2444</t>
    <phoneticPr fontId="2" type="noConversion"/>
  </si>
  <si>
    <t>tpec_01@taepunggroup.com</t>
    <phoneticPr fontId="2" type="noConversion"/>
  </si>
  <si>
    <t>가금류 가공 및 저장 처리업</t>
    <phoneticPr fontId="2" type="noConversion"/>
  </si>
  <si>
    <t>닭고기부분육</t>
    <phoneticPr fontId="2" type="noConversion"/>
  </si>
  <si>
    <t>전북특별자치도 익산시 왕궁면 푸드폴리스로9길 65</t>
    <phoneticPr fontId="2" type="noConversion"/>
  </si>
  <si>
    <t>엄인규</t>
    <phoneticPr fontId="2" type="noConversion"/>
  </si>
  <si>
    <t>김소연</t>
    <phoneticPr fontId="2" type="noConversion"/>
  </si>
  <si>
    <t>063-833-2747</t>
    <phoneticPr fontId="2" type="noConversion"/>
  </si>
  <si>
    <t>면류, 마카로니 및 유사식품 제조업</t>
    <phoneticPr fontId="2" type="noConversion"/>
  </si>
  <si>
    <t>빵류 식품 제조</t>
    <phoneticPr fontId="2" type="noConversion"/>
  </si>
  <si>
    <t>전라북도 익산시 왕궁면 푸드폴리스로 121</t>
    <phoneticPr fontId="2" type="noConversion"/>
  </si>
  <si>
    <t>신주연</t>
    <phoneticPr fontId="2" type="noConversion"/>
  </si>
  <si>
    <t>김근순</t>
    <phoneticPr fontId="2" type="noConversion"/>
  </si>
  <si>
    <t>063-838-5301</t>
    <phoneticPr fontId="2" type="noConversion"/>
  </si>
  <si>
    <t>kgs6070@naver.com</t>
    <phoneticPr fontId="2" type="noConversion"/>
  </si>
  <si>
    <t>축산 관련 서비스업</t>
    <phoneticPr fontId="2" type="noConversion"/>
  </si>
  <si>
    <t>가금류가공,제조업</t>
    <phoneticPr fontId="2" type="noConversion"/>
  </si>
  <si>
    <t>전북특별자치도 익산시 망성면 망성로 14</t>
    <phoneticPr fontId="2" type="noConversion"/>
  </si>
  <si>
    <t>정호석</t>
    <phoneticPr fontId="2" type="noConversion"/>
  </si>
  <si>
    <t>이유범</t>
    <phoneticPr fontId="2" type="noConversion"/>
  </si>
  <si>
    <t>063-860-2413</t>
    <phoneticPr fontId="2" type="noConversion"/>
  </si>
  <si>
    <t>202637@harim.com</t>
    <phoneticPr fontId="2" type="noConversion"/>
  </si>
  <si>
    <t>:</t>
    <phoneticPr fontId="2" type="noConversion"/>
  </si>
  <si>
    <t>김치류 제조업</t>
    <phoneticPr fontId="2" type="noConversion"/>
  </si>
  <si>
    <t>김치 제조, 수출 및 판매업</t>
    <phoneticPr fontId="2" type="noConversion"/>
  </si>
  <si>
    <t>전북특별자치도 익산시 왕궁면 국가식품로4길 104</t>
    <phoneticPr fontId="2" type="noConversion"/>
  </si>
  <si>
    <t>윤용철</t>
    <phoneticPr fontId="2" type="noConversion"/>
  </si>
  <si>
    <t>김미란</t>
    <phoneticPr fontId="2" type="noConversion"/>
  </si>
  <si>
    <t>063-834-4100</t>
    <phoneticPr fontId="2" type="noConversion"/>
  </si>
  <si>
    <t>aesop3072@gunsiktr.co.kr</t>
    <phoneticPr fontId="2" type="noConversion"/>
  </si>
  <si>
    <t>105-86-16475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</si>
</sst>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%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6" fontId="0" fillId="2" borderId="0" xfId="2" applyNumberFormat="1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9" fontId="6" fillId="3" borderId="14" xfId="2" applyFont="1" applyFill="1" applyBorder="1" applyAlignment="1">
      <alignment horizontal="center" vertical="center"/>
    </xf>
    <xf numFmtId="176" fontId="6" fillId="3" borderId="14" xfId="2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24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4" xfId="0" applyFont="1" applyFill="1" applyBorder="1">
      <alignment vertical="center"/>
    </xf>
    <xf numFmtId="0" fontId="6" fillId="2" borderId="31" xfId="0" applyFont="1" applyFill="1" applyBorder="1" applyAlignment="1">
      <alignment horizontal="center" vertical="center"/>
    </xf>
    <xf numFmtId="41" fontId="0" fillId="2" borderId="0" xfId="1" applyFont="1" applyFill="1">
      <alignment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" fontId="6" fillId="2" borderId="14" xfId="0" applyNumberFormat="1" applyFont="1" applyFill="1" applyBorder="1">
      <alignment vertical="center"/>
    </xf>
    <xf numFmtId="0" fontId="6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176" fontId="6" fillId="3" borderId="16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4" borderId="14" xfId="0" applyFont="1" applyFill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9" fillId="2" borderId="15" xfId="3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</cellXfs>
  <cellStyles count="4">
    <cellStyle name="백분율" xfId="2" builtinId="5"/>
    <cellStyle name="쉼표 [0]" xfId="1" builtinId="6"/>
    <cellStyle name="표준" xfId="0" builtinId="0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kspack_korea@naver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corebio01@corebio.ne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dwfood5534@naver.com" TargetMode="External"/><Relationship Id="rId1" Type="http://schemas.openxmlformats.org/officeDocument/2006/relationships/hyperlink" Target="mailto:dwfood5533@naver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khc@maeilfoods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140625@midamglobal.com" TargetMode="External"/><Relationship Id="rId1" Type="http://schemas.openxmlformats.org/officeDocument/2006/relationships/hyperlink" Target="mailto:140625@midamglobal.co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milktreejob@naver.com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rhdns10045@samikdairy.com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dohanbae@sunhae.co.kr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mailto:jihun.sun@bongroup.co.kr" TargetMode="External"/><Relationship Id="rId1" Type="http://schemas.openxmlformats.org/officeDocument/2006/relationships/hyperlink" Target="mailto:purebon@bongroup.co.kr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mailto:cnccoffee101@naver.com" TargetMode="External"/><Relationship Id="rId1" Type="http://schemas.openxmlformats.org/officeDocument/2006/relationships/hyperlink" Target="mailto:cnccoffee101@nav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yeon2008@yeon2008.com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yunyul02530@naver.com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mailto:kjm@ufood.co.kr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mailto:tpec_01@taepunggroup.com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mailto:kgs6070@naver.com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mailto:202637@harim.com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mailto:aesop3072@gunsiktr.co.k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arl@scdd.co.k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boja@gabojafood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arichanfood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pss@cremar.co.kr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wbae@btcbio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youngsun3028@naver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unny@camelo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="85" zoomScaleNormal="85" zoomScaleSheetLayoutView="55" workbookViewId="0">
      <pane xSplit="4" ySplit="4" topLeftCell="E5" activePane="bottomRight" state="frozen"/>
      <selection activeCell="L24" sqref="L24"/>
      <selection pane="topRight" activeCell="L24" sqref="L24"/>
      <selection pane="bottomLeft" activeCell="L24" sqref="L24"/>
      <selection pane="bottomRight" sqref="A1:J1"/>
    </sheetView>
  </sheetViews>
  <sheetFormatPr defaultColWidth="9" defaultRowHeight="16.5" x14ac:dyDescent="0.3"/>
  <cols>
    <col min="1" max="1" width="5.75" style="2" customWidth="1"/>
    <col min="2" max="2" width="24.875" style="1" bestFit="1" customWidth="1"/>
    <col min="3" max="3" width="13" style="2" customWidth="1"/>
    <col min="4" max="4" width="30.375" style="2" customWidth="1"/>
    <col min="5" max="5" width="8.625" style="2" bestFit="1" customWidth="1"/>
    <col min="6" max="6" width="68.5" style="2" customWidth="1"/>
    <col min="7" max="7" width="33.375" style="2" customWidth="1"/>
    <col min="8" max="8" width="46.875" style="2" bestFit="1" customWidth="1"/>
    <col min="9" max="9" width="32.875" style="2" bestFit="1" customWidth="1"/>
    <col min="10" max="10" width="12.75" style="2" bestFit="1" customWidth="1"/>
    <col min="11" max="16384" width="9" style="1"/>
  </cols>
  <sheetData>
    <row r="1" spans="1:10" ht="32.25" thickBot="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7.25" x14ac:dyDescent="0.3">
      <c r="A2" s="67" t="s">
        <v>1</v>
      </c>
      <c r="B2" s="58" t="s">
        <v>2</v>
      </c>
      <c r="C2" s="58" t="s">
        <v>3</v>
      </c>
      <c r="D2" s="58" t="s">
        <v>4</v>
      </c>
      <c r="E2" s="58"/>
      <c r="F2" s="58" t="s">
        <v>5</v>
      </c>
      <c r="G2" s="58" t="s">
        <v>6</v>
      </c>
      <c r="H2" s="58" t="s">
        <v>7</v>
      </c>
      <c r="I2" s="58" t="s">
        <v>8</v>
      </c>
      <c r="J2" s="60" t="s">
        <v>9</v>
      </c>
    </row>
    <row r="3" spans="1:10" ht="18" thickBot="1" x14ac:dyDescent="0.35">
      <c r="A3" s="68"/>
      <c r="B3" s="59"/>
      <c r="C3" s="59"/>
      <c r="D3" s="34" t="s">
        <v>10</v>
      </c>
      <c r="E3" s="34" t="s">
        <v>11</v>
      </c>
      <c r="F3" s="59"/>
      <c r="G3" s="59"/>
      <c r="H3" s="59"/>
      <c r="I3" s="59"/>
      <c r="J3" s="61"/>
    </row>
    <row r="4" spans="1:10" ht="18" thickTop="1" x14ac:dyDescent="0.3">
      <c r="A4" s="62" t="s">
        <v>12</v>
      </c>
      <c r="B4" s="63"/>
      <c r="C4" s="63"/>
      <c r="D4" s="64"/>
      <c r="E4" s="35">
        <f>SUM(E5:E35)</f>
        <v>88</v>
      </c>
      <c r="F4" s="65"/>
      <c r="G4" s="63"/>
      <c r="H4" s="63"/>
      <c r="I4" s="63"/>
      <c r="J4" s="66"/>
    </row>
    <row r="5" spans="1:10" ht="30.6" customHeight="1" x14ac:dyDescent="0.3">
      <c r="A5" s="51">
        <v>1</v>
      </c>
      <c r="B5" s="52" t="s">
        <v>13</v>
      </c>
      <c r="C5" s="53" t="s">
        <v>14</v>
      </c>
      <c r="D5" s="36" t="s">
        <v>15</v>
      </c>
      <c r="E5" s="36">
        <v>3</v>
      </c>
      <c r="F5" s="36" t="s">
        <v>16</v>
      </c>
      <c r="G5" s="36" t="s">
        <v>17</v>
      </c>
      <c r="H5" s="36"/>
      <c r="I5" s="36"/>
      <c r="J5" s="37"/>
    </row>
    <row r="6" spans="1:10" ht="30.6" customHeight="1" x14ac:dyDescent="0.3">
      <c r="A6" s="51"/>
      <c r="B6" s="52"/>
      <c r="C6" s="54"/>
      <c r="D6" s="36" t="s">
        <v>18</v>
      </c>
      <c r="E6" s="36">
        <v>1</v>
      </c>
      <c r="F6" s="36" t="s">
        <v>18</v>
      </c>
      <c r="G6" s="36" t="s">
        <v>19</v>
      </c>
      <c r="H6" s="36"/>
      <c r="I6" s="36"/>
      <c r="J6" s="37"/>
    </row>
    <row r="7" spans="1:10" ht="30.6" customHeight="1" x14ac:dyDescent="0.3">
      <c r="A7" s="51"/>
      <c r="B7" s="52"/>
      <c r="C7" s="55"/>
      <c r="D7" s="36" t="s">
        <v>20</v>
      </c>
      <c r="E7" s="36">
        <v>1</v>
      </c>
      <c r="F7" s="36" t="s">
        <v>20</v>
      </c>
      <c r="G7" s="36" t="s">
        <v>19</v>
      </c>
      <c r="H7" s="36"/>
      <c r="I7" s="36"/>
      <c r="J7" s="37"/>
    </row>
    <row r="8" spans="1:10" ht="30.6" customHeight="1" x14ac:dyDescent="0.3">
      <c r="A8" s="38">
        <v>2</v>
      </c>
      <c r="B8" s="39" t="s">
        <v>21</v>
      </c>
      <c r="C8" s="39" t="s">
        <v>14</v>
      </c>
      <c r="D8" s="39" t="s">
        <v>22</v>
      </c>
      <c r="E8" s="39">
        <v>1</v>
      </c>
      <c r="F8" s="39" t="s">
        <v>23</v>
      </c>
      <c r="G8" s="39" t="s">
        <v>24</v>
      </c>
      <c r="H8" s="39"/>
      <c r="I8" s="39" t="s">
        <v>25</v>
      </c>
      <c r="J8" s="40" t="s">
        <v>26</v>
      </c>
    </row>
    <row r="9" spans="1:10" ht="30.6" customHeight="1" x14ac:dyDescent="0.3">
      <c r="A9" s="41">
        <v>3</v>
      </c>
      <c r="B9" s="36" t="s">
        <v>27</v>
      </c>
      <c r="C9" s="36" t="s">
        <v>14</v>
      </c>
      <c r="D9" s="36" t="s">
        <v>28</v>
      </c>
      <c r="E9" s="36">
        <v>1</v>
      </c>
      <c r="F9" s="36" t="s">
        <v>29</v>
      </c>
      <c r="G9" s="36" t="s">
        <v>24</v>
      </c>
      <c r="H9" s="36" t="s">
        <v>30</v>
      </c>
      <c r="I9" s="36"/>
      <c r="J9" s="37"/>
    </row>
    <row r="10" spans="1:10" ht="30.6" customHeight="1" x14ac:dyDescent="0.3">
      <c r="A10" s="38">
        <v>4</v>
      </c>
      <c r="B10" s="39" t="s">
        <v>31</v>
      </c>
      <c r="C10" s="39" t="s">
        <v>14</v>
      </c>
      <c r="D10" s="39" t="s">
        <v>32</v>
      </c>
      <c r="E10" s="39">
        <v>1</v>
      </c>
      <c r="F10" s="39" t="s">
        <v>33</v>
      </c>
      <c r="G10" s="39" t="s">
        <v>24</v>
      </c>
      <c r="H10" s="39"/>
      <c r="I10" s="39" t="s">
        <v>34</v>
      </c>
      <c r="J10" s="40" t="s">
        <v>26</v>
      </c>
    </row>
    <row r="11" spans="1:10" ht="30.6" customHeight="1" x14ac:dyDescent="0.3">
      <c r="A11" s="41">
        <v>5</v>
      </c>
      <c r="B11" s="36" t="s">
        <v>35</v>
      </c>
      <c r="C11" s="36" t="s">
        <v>14</v>
      </c>
      <c r="D11" s="36" t="s">
        <v>36</v>
      </c>
      <c r="E11" s="36">
        <v>1</v>
      </c>
      <c r="F11" s="36" t="s">
        <v>37</v>
      </c>
      <c r="G11" s="36" t="s">
        <v>38</v>
      </c>
      <c r="H11" s="36"/>
      <c r="I11" s="36" t="s">
        <v>39</v>
      </c>
      <c r="J11" s="37" t="s">
        <v>40</v>
      </c>
    </row>
    <row r="12" spans="1:10" ht="30.6" customHeight="1" x14ac:dyDescent="0.3">
      <c r="A12" s="38">
        <v>6</v>
      </c>
      <c r="B12" s="39" t="s">
        <v>41</v>
      </c>
      <c r="C12" s="39" t="s">
        <v>14</v>
      </c>
      <c r="D12" s="39" t="s">
        <v>22</v>
      </c>
      <c r="E12" s="39">
        <v>8</v>
      </c>
      <c r="F12" s="39" t="s">
        <v>42</v>
      </c>
      <c r="G12" s="39" t="s">
        <v>24</v>
      </c>
      <c r="H12" s="39"/>
      <c r="I12" s="39" t="s">
        <v>43</v>
      </c>
      <c r="J12" s="40" t="s">
        <v>40</v>
      </c>
    </row>
    <row r="13" spans="1:10" ht="30.6" customHeight="1" x14ac:dyDescent="0.3">
      <c r="A13" s="41">
        <v>7</v>
      </c>
      <c r="B13" s="36" t="s">
        <v>44</v>
      </c>
      <c r="C13" s="36" t="s">
        <v>14</v>
      </c>
      <c r="D13" s="36" t="s">
        <v>22</v>
      </c>
      <c r="E13" s="36">
        <v>4</v>
      </c>
      <c r="F13" s="36" t="s">
        <v>45</v>
      </c>
      <c r="G13" s="36" t="s">
        <v>24</v>
      </c>
      <c r="H13" s="36"/>
      <c r="I13" s="36" t="s">
        <v>46</v>
      </c>
      <c r="J13" s="37" t="s">
        <v>26</v>
      </c>
    </row>
    <row r="14" spans="1:10" ht="30.6" customHeight="1" x14ac:dyDescent="0.3">
      <c r="A14" s="56">
        <v>8</v>
      </c>
      <c r="B14" s="47" t="s">
        <v>47</v>
      </c>
      <c r="C14" s="47" t="s">
        <v>14</v>
      </c>
      <c r="D14" s="47" t="s">
        <v>22</v>
      </c>
      <c r="E14" s="39">
        <v>1</v>
      </c>
      <c r="F14" s="39" t="s">
        <v>48</v>
      </c>
      <c r="G14" s="39" t="s">
        <v>24</v>
      </c>
      <c r="H14" s="39"/>
      <c r="I14" s="39" t="s">
        <v>49</v>
      </c>
      <c r="J14" s="40" t="s">
        <v>50</v>
      </c>
    </row>
    <row r="15" spans="1:10" ht="30.6" customHeight="1" x14ac:dyDescent="0.3">
      <c r="A15" s="57"/>
      <c r="B15" s="48"/>
      <c r="C15" s="48"/>
      <c r="D15" s="48"/>
      <c r="E15" s="39">
        <v>1</v>
      </c>
      <c r="F15" s="39" t="s">
        <v>51</v>
      </c>
      <c r="G15" s="39" t="s">
        <v>24</v>
      </c>
      <c r="H15" s="39"/>
      <c r="I15" s="39" t="s">
        <v>52</v>
      </c>
      <c r="J15" s="40" t="s">
        <v>50</v>
      </c>
    </row>
    <row r="16" spans="1:10" ht="30.6" customHeight="1" x14ac:dyDescent="0.3">
      <c r="A16" s="41">
        <v>9</v>
      </c>
      <c r="B16" s="36" t="s">
        <v>53</v>
      </c>
      <c r="C16" s="36" t="s">
        <v>14</v>
      </c>
      <c r="D16" s="36" t="s">
        <v>22</v>
      </c>
      <c r="E16" s="36">
        <v>2</v>
      </c>
      <c r="F16" s="36" t="s">
        <v>54</v>
      </c>
      <c r="G16" s="36" t="s">
        <v>55</v>
      </c>
      <c r="H16" s="36"/>
      <c r="I16" s="36" t="s">
        <v>56</v>
      </c>
      <c r="J16" s="37" t="s">
        <v>57</v>
      </c>
    </row>
    <row r="17" spans="1:10" ht="30.6" customHeight="1" x14ac:dyDescent="0.3">
      <c r="A17" s="38">
        <v>10</v>
      </c>
      <c r="B17" s="39" t="s">
        <v>58</v>
      </c>
      <c r="C17" s="39" t="s">
        <v>14</v>
      </c>
      <c r="D17" s="39" t="s">
        <v>22</v>
      </c>
      <c r="E17" s="39">
        <v>1</v>
      </c>
      <c r="F17" s="39" t="s">
        <v>59</v>
      </c>
      <c r="G17" s="39" t="s">
        <v>24</v>
      </c>
      <c r="H17" s="39"/>
      <c r="I17" s="39" t="s">
        <v>49</v>
      </c>
      <c r="J17" s="40" t="s">
        <v>57</v>
      </c>
    </row>
    <row r="18" spans="1:10" ht="30.6" customHeight="1" x14ac:dyDescent="0.3">
      <c r="A18" s="41">
        <v>11</v>
      </c>
      <c r="B18" s="36" t="s">
        <v>60</v>
      </c>
      <c r="C18" s="36" t="s">
        <v>14</v>
      </c>
      <c r="D18" s="36" t="s">
        <v>61</v>
      </c>
      <c r="E18" s="36">
        <v>3</v>
      </c>
      <c r="F18" s="36" t="s">
        <v>62</v>
      </c>
      <c r="G18" s="36" t="s">
        <v>63</v>
      </c>
      <c r="H18" s="36" t="s">
        <v>64</v>
      </c>
      <c r="I18" s="36" t="s">
        <v>65</v>
      </c>
      <c r="J18" s="37" t="s">
        <v>66</v>
      </c>
    </row>
    <row r="19" spans="1:10" ht="30.6" customHeight="1" x14ac:dyDescent="0.3">
      <c r="A19" s="38">
        <v>12</v>
      </c>
      <c r="B19" s="39" t="s">
        <v>67</v>
      </c>
      <c r="C19" s="39" t="s">
        <v>14</v>
      </c>
      <c r="D19" s="39" t="s">
        <v>68</v>
      </c>
      <c r="E19" s="39">
        <v>1</v>
      </c>
      <c r="F19" s="39" t="s">
        <v>69</v>
      </c>
      <c r="G19" s="39" t="s">
        <v>70</v>
      </c>
      <c r="H19" s="39"/>
      <c r="I19" s="42"/>
      <c r="J19" s="40" t="s">
        <v>26</v>
      </c>
    </row>
    <row r="20" spans="1:10" ht="30.6" customHeight="1" x14ac:dyDescent="0.3">
      <c r="A20" s="41">
        <v>13</v>
      </c>
      <c r="B20" s="36" t="s">
        <v>71</v>
      </c>
      <c r="C20" s="36" t="s">
        <v>14</v>
      </c>
      <c r="D20" s="36" t="s">
        <v>22</v>
      </c>
      <c r="E20" s="36">
        <v>5</v>
      </c>
      <c r="F20" s="36" t="s">
        <v>72</v>
      </c>
      <c r="G20" s="36" t="s">
        <v>24</v>
      </c>
      <c r="H20" s="36"/>
      <c r="I20" s="36" t="s">
        <v>73</v>
      </c>
      <c r="J20" s="37" t="s">
        <v>50</v>
      </c>
    </row>
    <row r="21" spans="1:10" ht="30.6" customHeight="1" x14ac:dyDescent="0.3">
      <c r="A21" s="38">
        <v>14</v>
      </c>
      <c r="B21" s="39" t="s">
        <v>74</v>
      </c>
      <c r="C21" s="39" t="s">
        <v>14</v>
      </c>
      <c r="D21" s="39" t="s">
        <v>22</v>
      </c>
      <c r="E21" s="39">
        <v>1</v>
      </c>
      <c r="F21" s="39" t="s">
        <v>75</v>
      </c>
      <c r="G21" s="39" t="s">
        <v>24</v>
      </c>
      <c r="H21" s="39"/>
      <c r="I21" s="39" t="s">
        <v>76</v>
      </c>
      <c r="J21" s="40" t="s">
        <v>26</v>
      </c>
    </row>
    <row r="22" spans="1:10" ht="30.6" customHeight="1" x14ac:dyDescent="0.3">
      <c r="A22" s="41">
        <v>15</v>
      </c>
      <c r="B22" s="36" t="s">
        <v>77</v>
      </c>
      <c r="C22" s="36" t="s">
        <v>14</v>
      </c>
      <c r="D22" s="36" t="s">
        <v>78</v>
      </c>
      <c r="E22" s="36">
        <v>1</v>
      </c>
      <c r="F22" s="36" t="s">
        <v>79</v>
      </c>
      <c r="G22" s="36"/>
      <c r="H22" s="36" t="s">
        <v>80</v>
      </c>
      <c r="I22" s="36" t="s">
        <v>81</v>
      </c>
      <c r="J22" s="37" t="s">
        <v>57</v>
      </c>
    </row>
    <row r="23" spans="1:10" ht="30.6" customHeight="1" x14ac:dyDescent="0.3">
      <c r="A23" s="38">
        <v>16</v>
      </c>
      <c r="B23" s="39" t="s">
        <v>82</v>
      </c>
      <c r="C23" s="39" t="s">
        <v>14</v>
      </c>
      <c r="D23" s="39" t="s">
        <v>22</v>
      </c>
      <c r="E23" s="39">
        <v>10</v>
      </c>
      <c r="F23" s="39" t="s">
        <v>83</v>
      </c>
      <c r="G23" s="39" t="s">
        <v>24</v>
      </c>
      <c r="H23" s="39"/>
      <c r="I23" s="39" t="s">
        <v>84</v>
      </c>
      <c r="J23" s="40" t="s">
        <v>50</v>
      </c>
    </row>
    <row r="24" spans="1:10" ht="30.6" customHeight="1" x14ac:dyDescent="0.3">
      <c r="A24" s="41">
        <v>17</v>
      </c>
      <c r="B24" s="36" t="s">
        <v>85</v>
      </c>
      <c r="C24" s="36" t="s">
        <v>14</v>
      </c>
      <c r="D24" s="36" t="s">
        <v>86</v>
      </c>
      <c r="E24" s="36">
        <v>1</v>
      </c>
      <c r="F24" s="36" t="s">
        <v>87</v>
      </c>
      <c r="G24" s="36" t="s">
        <v>24</v>
      </c>
      <c r="H24" s="36"/>
      <c r="I24" s="36" t="s">
        <v>88</v>
      </c>
      <c r="J24" s="37" t="s">
        <v>26</v>
      </c>
    </row>
    <row r="25" spans="1:10" ht="30.6" customHeight="1" x14ac:dyDescent="0.3">
      <c r="A25" s="49">
        <v>18</v>
      </c>
      <c r="B25" s="50" t="s">
        <v>89</v>
      </c>
      <c r="C25" s="47" t="s">
        <v>14</v>
      </c>
      <c r="D25" s="39" t="s">
        <v>90</v>
      </c>
      <c r="E25" s="39">
        <v>1</v>
      </c>
      <c r="F25" s="39" t="s">
        <v>91</v>
      </c>
      <c r="G25" s="39" t="s">
        <v>70</v>
      </c>
      <c r="H25" s="39"/>
      <c r="I25" s="39" t="s">
        <v>92</v>
      </c>
      <c r="J25" s="40" t="s">
        <v>50</v>
      </c>
    </row>
    <row r="26" spans="1:10" ht="30.6" customHeight="1" x14ac:dyDescent="0.3">
      <c r="A26" s="49"/>
      <c r="B26" s="50"/>
      <c r="C26" s="48"/>
      <c r="D26" s="39" t="s">
        <v>22</v>
      </c>
      <c r="E26" s="39">
        <v>2</v>
      </c>
      <c r="F26" s="39" t="s">
        <v>93</v>
      </c>
      <c r="G26" s="39" t="s">
        <v>24</v>
      </c>
      <c r="H26" s="39"/>
      <c r="I26" s="39" t="s">
        <v>94</v>
      </c>
      <c r="J26" s="40" t="s">
        <v>50</v>
      </c>
    </row>
    <row r="27" spans="1:10" ht="30.6" customHeight="1" x14ac:dyDescent="0.3">
      <c r="A27" s="41">
        <v>19</v>
      </c>
      <c r="B27" s="36" t="s">
        <v>95</v>
      </c>
      <c r="C27" s="36" t="s">
        <v>14</v>
      </c>
      <c r="D27" s="36" t="s">
        <v>96</v>
      </c>
      <c r="E27" s="36">
        <v>1</v>
      </c>
      <c r="F27" s="36" t="s">
        <v>97</v>
      </c>
      <c r="G27" s="36" t="s">
        <v>24</v>
      </c>
      <c r="H27" s="36"/>
      <c r="I27" s="36" t="s">
        <v>98</v>
      </c>
      <c r="J27" s="37" t="s">
        <v>26</v>
      </c>
    </row>
    <row r="28" spans="1:10" ht="30.6" customHeight="1" x14ac:dyDescent="0.3">
      <c r="A28" s="38">
        <v>20</v>
      </c>
      <c r="B28" s="39" t="s">
        <v>99</v>
      </c>
      <c r="C28" s="39" t="s">
        <v>14</v>
      </c>
      <c r="D28" s="39" t="s">
        <v>28</v>
      </c>
      <c r="E28" s="39">
        <v>1</v>
      </c>
      <c r="F28" s="39" t="s">
        <v>100</v>
      </c>
      <c r="G28" s="39" t="s">
        <v>24</v>
      </c>
      <c r="H28" s="39"/>
      <c r="I28" s="39" t="s">
        <v>101</v>
      </c>
      <c r="J28" s="40" t="s">
        <v>26</v>
      </c>
    </row>
    <row r="29" spans="1:10" ht="30.6" customHeight="1" x14ac:dyDescent="0.3">
      <c r="A29" s="41">
        <v>21</v>
      </c>
      <c r="B29" s="36" t="s">
        <v>102</v>
      </c>
      <c r="C29" s="36" t="s">
        <v>14</v>
      </c>
      <c r="D29" s="36" t="s">
        <v>22</v>
      </c>
      <c r="E29" s="36">
        <v>1</v>
      </c>
      <c r="F29" s="36" t="s">
        <v>103</v>
      </c>
      <c r="G29" s="36" t="s">
        <v>24</v>
      </c>
      <c r="H29" s="36"/>
      <c r="I29" s="36" t="s">
        <v>104</v>
      </c>
      <c r="J29" s="37" t="s">
        <v>26</v>
      </c>
    </row>
    <row r="30" spans="1:10" ht="30.6" customHeight="1" x14ac:dyDescent="0.3">
      <c r="A30" s="38">
        <v>22</v>
      </c>
      <c r="B30" s="39" t="s">
        <v>105</v>
      </c>
      <c r="C30" s="39" t="s">
        <v>14</v>
      </c>
      <c r="D30" s="39" t="s">
        <v>106</v>
      </c>
      <c r="E30" s="39">
        <v>1</v>
      </c>
      <c r="F30" s="39" t="s">
        <v>107</v>
      </c>
      <c r="G30" s="39"/>
      <c r="H30" s="39" t="s">
        <v>108</v>
      </c>
      <c r="I30" s="39" t="s">
        <v>109</v>
      </c>
      <c r="J30" s="40" t="s">
        <v>110</v>
      </c>
    </row>
    <row r="31" spans="1:10" ht="30.6" customHeight="1" x14ac:dyDescent="0.3">
      <c r="A31" s="41">
        <v>23</v>
      </c>
      <c r="B31" s="36" t="s">
        <v>111</v>
      </c>
      <c r="C31" s="36" t="s">
        <v>14</v>
      </c>
      <c r="D31" s="36" t="s">
        <v>22</v>
      </c>
      <c r="E31" s="36">
        <v>6</v>
      </c>
      <c r="F31" s="36" t="s">
        <v>112</v>
      </c>
      <c r="G31" s="36" t="s">
        <v>24</v>
      </c>
      <c r="H31" s="36"/>
      <c r="I31" s="36" t="s">
        <v>113</v>
      </c>
      <c r="J31" s="37" t="s">
        <v>114</v>
      </c>
    </row>
    <row r="32" spans="1:10" ht="30.6" customHeight="1" x14ac:dyDescent="0.3">
      <c r="A32" s="38">
        <v>24</v>
      </c>
      <c r="B32" s="39" t="s">
        <v>115</v>
      </c>
      <c r="C32" s="39" t="s">
        <v>14</v>
      </c>
      <c r="D32" s="39" t="s">
        <v>22</v>
      </c>
      <c r="E32" s="39">
        <v>10</v>
      </c>
      <c r="F32" s="39" t="s">
        <v>116</v>
      </c>
      <c r="G32" s="39" t="s">
        <v>24</v>
      </c>
      <c r="H32" s="39"/>
      <c r="I32" s="39" t="s">
        <v>117</v>
      </c>
      <c r="J32" s="40" t="s">
        <v>118</v>
      </c>
    </row>
    <row r="33" spans="1:10" ht="30.6" customHeight="1" x14ac:dyDescent="0.3">
      <c r="A33" s="41">
        <v>25</v>
      </c>
      <c r="B33" s="36" t="s">
        <v>119</v>
      </c>
      <c r="C33" s="36" t="s">
        <v>14</v>
      </c>
      <c r="D33" s="36" t="s">
        <v>22</v>
      </c>
      <c r="E33" s="36">
        <v>2</v>
      </c>
      <c r="F33" s="36" t="s">
        <v>120</v>
      </c>
      <c r="G33" s="36" t="s">
        <v>24</v>
      </c>
      <c r="H33" s="36"/>
      <c r="I33" s="36" t="s">
        <v>49</v>
      </c>
      <c r="J33" s="37" t="s">
        <v>26</v>
      </c>
    </row>
    <row r="34" spans="1:10" ht="30.6" customHeight="1" x14ac:dyDescent="0.3">
      <c r="A34" s="38">
        <v>26</v>
      </c>
      <c r="B34" s="39" t="s">
        <v>121</v>
      </c>
      <c r="C34" s="39" t="s">
        <v>14</v>
      </c>
      <c r="D34" s="39" t="s">
        <v>22</v>
      </c>
      <c r="E34" s="39">
        <v>5</v>
      </c>
      <c r="F34" s="39" t="s">
        <v>122</v>
      </c>
      <c r="G34" s="39" t="s">
        <v>24</v>
      </c>
      <c r="H34" s="39"/>
      <c r="I34" s="39" t="s">
        <v>109</v>
      </c>
      <c r="J34" s="40" t="s">
        <v>50</v>
      </c>
    </row>
    <row r="35" spans="1:10" ht="30.6" customHeight="1" thickBot="1" x14ac:dyDescent="0.35">
      <c r="A35" s="43">
        <v>27</v>
      </c>
      <c r="B35" s="44" t="s">
        <v>123</v>
      </c>
      <c r="C35" s="44" t="s">
        <v>14</v>
      </c>
      <c r="D35" s="44" t="s">
        <v>22</v>
      </c>
      <c r="E35" s="44">
        <v>10</v>
      </c>
      <c r="F35" s="44" t="s">
        <v>124</v>
      </c>
      <c r="G35" s="44" t="s">
        <v>24</v>
      </c>
      <c r="H35" s="44"/>
      <c r="I35" s="44" t="s">
        <v>125</v>
      </c>
      <c r="J35" s="45" t="s">
        <v>57</v>
      </c>
    </row>
  </sheetData>
  <mergeCells count="22">
    <mergeCell ref="F4:J4"/>
    <mergeCell ref="A2:A3"/>
    <mergeCell ref="B2:B3"/>
    <mergeCell ref="C2:C3"/>
    <mergeCell ref="D2:E2"/>
    <mergeCell ref="F2:F3"/>
    <mergeCell ref="A1:J1"/>
    <mergeCell ref="D14:D15"/>
    <mergeCell ref="A25:A26"/>
    <mergeCell ref="B25:B26"/>
    <mergeCell ref="C25:C26"/>
    <mergeCell ref="A5:A7"/>
    <mergeCell ref="B5:B7"/>
    <mergeCell ref="C5:C7"/>
    <mergeCell ref="A14:A15"/>
    <mergeCell ref="B14:B15"/>
    <mergeCell ref="C14:C15"/>
    <mergeCell ref="G2:G3"/>
    <mergeCell ref="H2:H3"/>
    <mergeCell ref="I2:I3"/>
    <mergeCell ref="J2:J3"/>
    <mergeCell ref="A4:D4"/>
  </mergeCells>
  <phoneticPr fontId="2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18"/>
  <sheetViews>
    <sheetView zoomScale="85" zoomScaleNormal="85" workbookViewId="0">
      <selection activeCell="W15" sqref="W15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255</v>
      </c>
      <c r="C5" s="90"/>
      <c r="D5" s="90"/>
      <c r="E5" s="90" t="s">
        <v>256</v>
      </c>
      <c r="F5" s="90"/>
      <c r="G5" s="90"/>
      <c r="H5" s="90" t="s">
        <v>257</v>
      </c>
      <c r="I5" s="90"/>
      <c r="J5" s="90" t="s">
        <v>258</v>
      </c>
      <c r="K5" s="90"/>
      <c r="L5" s="90" t="s">
        <v>259</v>
      </c>
      <c r="M5" s="90"/>
      <c r="N5" s="20">
        <v>26</v>
      </c>
      <c r="O5" s="20"/>
      <c r="P5" s="92" t="s">
        <v>249</v>
      </c>
      <c r="Q5" s="93"/>
      <c r="R5" s="93"/>
      <c r="S5" s="93"/>
      <c r="T5" s="93"/>
      <c r="U5" s="94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260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261</v>
      </c>
      <c r="M8" s="88"/>
      <c r="N8" s="88" t="s">
        <v>257</v>
      </c>
      <c r="O8" s="88"/>
      <c r="P8" s="89" t="s">
        <v>262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1</v>
      </c>
      <c r="E11" s="90"/>
      <c r="F11" s="91" t="s">
        <v>49</v>
      </c>
      <c r="G11" s="91"/>
      <c r="H11" s="96" t="s">
        <v>263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 t="s">
        <v>22</v>
      </c>
      <c r="C12" s="90"/>
      <c r="D12" s="90">
        <v>1</v>
      </c>
      <c r="E12" s="90"/>
      <c r="F12" s="91" t="s">
        <v>52</v>
      </c>
      <c r="G12" s="91"/>
      <c r="H12" s="96" t="s">
        <v>263</v>
      </c>
      <c r="I12" s="90"/>
      <c r="J12" s="90" t="s">
        <v>24</v>
      </c>
      <c r="K12" s="90"/>
      <c r="L12" s="90" t="s">
        <v>24</v>
      </c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9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18"/>
  <sheetViews>
    <sheetView zoomScale="85" zoomScaleNormal="85" workbookViewId="0">
      <selection activeCell="B16" sqref="B16:C16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53</v>
      </c>
      <c r="C5" s="90"/>
      <c r="D5" s="90"/>
      <c r="E5" s="90" t="s">
        <v>264</v>
      </c>
      <c r="F5" s="90"/>
      <c r="G5" s="90"/>
      <c r="H5" s="90" t="s">
        <v>265</v>
      </c>
      <c r="I5" s="90"/>
      <c r="J5" s="90" t="s">
        <v>160</v>
      </c>
      <c r="K5" s="90"/>
      <c r="L5" s="90" t="s">
        <v>266</v>
      </c>
      <c r="M5" s="90"/>
      <c r="N5" s="20">
        <v>25</v>
      </c>
      <c r="O5" s="20"/>
      <c r="P5" s="97" t="s">
        <v>267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268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269</v>
      </c>
      <c r="M8" s="88"/>
      <c r="N8" s="88" t="s">
        <v>265</v>
      </c>
      <c r="O8" s="88"/>
      <c r="P8" s="89" t="s">
        <v>270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2</v>
      </c>
      <c r="E11" s="90"/>
      <c r="F11" s="91" t="s">
        <v>56</v>
      </c>
      <c r="G11" s="91"/>
      <c r="H11" s="96" t="s">
        <v>263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A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18"/>
  <sheetViews>
    <sheetView zoomScale="85" zoomScaleNormal="85" workbookViewId="0">
      <selection activeCell="W12" sqref="W12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271</v>
      </c>
      <c r="C5" s="90"/>
      <c r="D5" s="90"/>
      <c r="E5" s="90" t="s">
        <v>272</v>
      </c>
      <c r="F5" s="90"/>
      <c r="G5" s="90"/>
      <c r="H5" s="90" t="s">
        <v>273</v>
      </c>
      <c r="I5" s="90"/>
      <c r="J5" s="90" t="s">
        <v>160</v>
      </c>
      <c r="K5" s="90"/>
      <c r="L5" s="90" t="s">
        <v>274</v>
      </c>
      <c r="M5" s="90"/>
      <c r="N5" s="20">
        <v>35</v>
      </c>
      <c r="O5" s="20"/>
      <c r="P5" s="97" t="s">
        <v>275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276</v>
      </c>
      <c r="C8" s="88"/>
      <c r="D8" s="88" t="s">
        <v>277</v>
      </c>
      <c r="E8" s="88"/>
      <c r="F8" s="89" t="s">
        <v>278</v>
      </c>
      <c r="G8" s="88"/>
      <c r="H8" s="88"/>
      <c r="I8" s="88"/>
      <c r="J8" s="88"/>
      <c r="K8" s="88"/>
      <c r="L8" s="88" t="s">
        <v>279</v>
      </c>
      <c r="M8" s="88"/>
      <c r="N8" s="88" t="s">
        <v>280</v>
      </c>
      <c r="O8" s="88"/>
      <c r="P8" s="89" t="s">
        <v>281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1</v>
      </c>
      <c r="E11" s="90"/>
      <c r="F11" s="91" t="s">
        <v>49</v>
      </c>
      <c r="G11" s="91"/>
      <c r="H11" s="96" t="s">
        <v>282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F8" r:id="rId1" xr:uid="{00000000-0004-0000-0B00-000000000000}"/>
    <hyperlink ref="P8" r:id="rId2" xr:uid="{00000000-0004-0000-0B00-000001000000}"/>
  </hyperlinks>
  <printOptions horizontalCentered="1" verticalCentered="1"/>
  <pageMargins left="0" right="0" top="0" bottom="0" header="0.31496062992125984" footer="0.31496062992125984"/>
  <pageSetup paperSize="9" scale="69" orientation="landscape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C18"/>
  <sheetViews>
    <sheetView zoomScale="85" zoomScaleNormal="85" workbookViewId="0">
      <selection activeCell="X15" sqref="X15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60</v>
      </c>
      <c r="C5" s="90"/>
      <c r="D5" s="90"/>
      <c r="E5" s="90" t="s">
        <v>284</v>
      </c>
      <c r="F5" s="90"/>
      <c r="G5" s="90"/>
      <c r="H5" s="90"/>
      <c r="I5" s="90"/>
      <c r="J5" s="90" t="s">
        <v>285</v>
      </c>
      <c r="K5" s="90"/>
      <c r="L5" s="90" t="s">
        <v>286</v>
      </c>
      <c r="M5" s="90"/>
      <c r="N5" s="20">
        <v>58</v>
      </c>
      <c r="O5" s="20"/>
      <c r="P5" s="97" t="s">
        <v>287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283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288</v>
      </c>
      <c r="M8" s="88"/>
      <c r="N8" s="88" t="s">
        <v>289</v>
      </c>
      <c r="O8" s="88"/>
      <c r="P8" s="89" t="s">
        <v>290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291</v>
      </c>
      <c r="C11" s="90"/>
      <c r="D11" s="90">
        <v>3</v>
      </c>
      <c r="E11" s="90"/>
      <c r="F11" s="91" t="s">
        <v>292</v>
      </c>
      <c r="G11" s="91"/>
      <c r="H11" s="96" t="s">
        <v>66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291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 t="s">
        <v>293</v>
      </c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C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18"/>
  <sheetViews>
    <sheetView zoomScale="85" zoomScaleNormal="85" workbookViewId="0">
      <selection activeCell="X18" sqref="X18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294</v>
      </c>
      <c r="C5" s="90"/>
      <c r="D5" s="90"/>
      <c r="E5" s="90" t="s">
        <v>295</v>
      </c>
      <c r="F5" s="90"/>
      <c r="G5" s="90"/>
      <c r="H5" s="90" t="s">
        <v>296</v>
      </c>
      <c r="I5" s="90"/>
      <c r="J5" s="90" t="s">
        <v>160</v>
      </c>
      <c r="K5" s="90"/>
      <c r="L5" s="90" t="s">
        <v>297</v>
      </c>
      <c r="M5" s="90"/>
      <c r="N5" s="20">
        <v>43</v>
      </c>
      <c r="O5" s="20"/>
      <c r="P5" s="97" t="s">
        <v>298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299</v>
      </c>
      <c r="C8" s="88"/>
      <c r="D8" s="88" t="s">
        <v>296</v>
      </c>
      <c r="E8" s="88"/>
      <c r="F8" s="89" t="s">
        <v>300</v>
      </c>
      <c r="G8" s="88"/>
      <c r="H8" s="88"/>
      <c r="I8" s="88"/>
      <c r="J8" s="88"/>
      <c r="K8" s="88"/>
      <c r="L8" s="88" t="s">
        <v>299</v>
      </c>
      <c r="M8" s="88"/>
      <c r="N8" s="88" t="s">
        <v>296</v>
      </c>
      <c r="O8" s="88"/>
      <c r="P8" s="89" t="s">
        <v>300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301</v>
      </c>
      <c r="C11" s="90"/>
      <c r="D11" s="90">
        <v>1</v>
      </c>
      <c r="E11" s="90"/>
      <c r="F11" s="91" t="s">
        <v>192</v>
      </c>
      <c r="G11" s="91"/>
      <c r="H11" s="96" t="s">
        <v>26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301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F8" r:id="rId1" xr:uid="{00000000-0004-0000-0D00-000000000000}"/>
    <hyperlink ref="P8" r:id="rId2" xr:uid="{00000000-0004-0000-0D00-000001000000}"/>
  </hyperlinks>
  <printOptions horizontalCentered="1" verticalCentered="1"/>
  <pageMargins left="0" right="0" top="0" bottom="0" header="0.31496062992125984" footer="0.31496062992125984"/>
  <pageSetup paperSize="9" scale="69" orientation="landscape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18"/>
  <sheetViews>
    <sheetView zoomScale="85" zoomScaleNormal="85" workbookViewId="0">
      <selection activeCell="I20" sqref="I20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71</v>
      </c>
      <c r="C5" s="90"/>
      <c r="D5" s="90"/>
      <c r="E5" s="90" t="s">
        <v>302</v>
      </c>
      <c r="F5" s="90"/>
      <c r="G5" s="90"/>
      <c r="H5" s="90" t="s">
        <v>296</v>
      </c>
      <c r="I5" s="90"/>
      <c r="J5" s="90" t="s">
        <v>160</v>
      </c>
      <c r="K5" s="90"/>
      <c r="L5" s="90" t="s">
        <v>297</v>
      </c>
      <c r="M5" s="90"/>
      <c r="N5" s="20">
        <v>43</v>
      </c>
      <c r="O5" s="20"/>
      <c r="P5" s="97" t="s">
        <v>298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303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304</v>
      </c>
      <c r="M8" s="88"/>
      <c r="N8" s="88" t="s">
        <v>305</v>
      </c>
      <c r="O8" s="88"/>
      <c r="P8" s="89" t="s">
        <v>306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5</v>
      </c>
      <c r="E11" s="90"/>
      <c r="F11" s="91" t="s">
        <v>73</v>
      </c>
      <c r="G11" s="91"/>
      <c r="H11" s="96" t="s">
        <v>50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E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C18"/>
  <sheetViews>
    <sheetView zoomScale="85" zoomScaleNormal="85" workbookViewId="0">
      <selection activeCell="K20" sqref="K20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74</v>
      </c>
      <c r="C5" s="90"/>
      <c r="D5" s="90"/>
      <c r="E5" s="90" t="s">
        <v>307</v>
      </c>
      <c r="F5" s="90"/>
      <c r="G5" s="90"/>
      <c r="H5" s="90"/>
      <c r="I5" s="90"/>
      <c r="J5" s="90" t="s">
        <v>308</v>
      </c>
      <c r="K5" s="90"/>
      <c r="L5" s="90" t="s">
        <v>309</v>
      </c>
      <c r="M5" s="90"/>
      <c r="N5" s="20">
        <v>26</v>
      </c>
      <c r="O5" s="20"/>
      <c r="P5" s="97" t="s">
        <v>310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311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312</v>
      </c>
      <c r="M8" s="88"/>
      <c r="N8" s="88" t="s">
        <v>313</v>
      </c>
      <c r="O8" s="88"/>
      <c r="P8" s="89" t="s">
        <v>314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1</v>
      </c>
      <c r="E11" s="90"/>
      <c r="F11" s="91" t="s">
        <v>76</v>
      </c>
      <c r="G11" s="91"/>
      <c r="H11" s="96" t="s">
        <v>26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F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18"/>
  <sheetViews>
    <sheetView zoomScale="85" zoomScaleNormal="85" workbookViewId="0">
      <selection activeCell="B17" sqref="B17:C17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77</v>
      </c>
      <c r="C5" s="90"/>
      <c r="D5" s="90"/>
      <c r="E5" s="90" t="s">
        <v>315</v>
      </c>
      <c r="F5" s="90"/>
      <c r="G5" s="90"/>
      <c r="H5" s="90"/>
      <c r="I5" s="90"/>
      <c r="J5" s="90" t="s">
        <v>316</v>
      </c>
      <c r="K5" s="90"/>
      <c r="L5" s="90" t="s">
        <v>317</v>
      </c>
      <c r="M5" s="90"/>
      <c r="N5" s="20">
        <v>40</v>
      </c>
      <c r="O5" s="20"/>
      <c r="P5" s="97" t="s">
        <v>318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319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320</v>
      </c>
      <c r="M8" s="88"/>
      <c r="N8" s="88" t="s">
        <v>321</v>
      </c>
      <c r="O8" s="88"/>
      <c r="P8" s="89" t="s">
        <v>322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78</v>
      </c>
      <c r="C11" s="90"/>
      <c r="D11" s="90">
        <v>1</v>
      </c>
      <c r="E11" s="90"/>
      <c r="F11" s="91" t="s">
        <v>81</v>
      </c>
      <c r="G11" s="91"/>
      <c r="H11" s="96" t="s">
        <v>57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 t="s">
        <v>323</v>
      </c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78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10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18"/>
  <sheetViews>
    <sheetView zoomScale="85" zoomScaleNormal="85" workbookViewId="0">
      <selection activeCell="B17" sqref="B17:C17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82</v>
      </c>
      <c r="C5" s="90"/>
      <c r="D5" s="90"/>
      <c r="E5" s="90" t="s">
        <v>324</v>
      </c>
      <c r="F5" s="90"/>
      <c r="G5" s="90"/>
      <c r="H5" s="90" t="s">
        <v>325</v>
      </c>
      <c r="I5" s="90"/>
      <c r="J5" s="90" t="s">
        <v>326</v>
      </c>
      <c r="K5" s="90"/>
      <c r="L5" s="90" t="s">
        <v>327</v>
      </c>
      <c r="M5" s="90"/>
      <c r="N5" s="20">
        <v>108</v>
      </c>
      <c r="O5" s="20"/>
      <c r="P5" s="97" t="s">
        <v>328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329</v>
      </c>
      <c r="C8" s="88"/>
      <c r="D8" s="88" t="s">
        <v>330</v>
      </c>
      <c r="E8" s="88"/>
      <c r="F8" s="89" t="s">
        <v>331</v>
      </c>
      <c r="G8" s="88"/>
      <c r="H8" s="88"/>
      <c r="I8" s="88"/>
      <c r="J8" s="88"/>
      <c r="K8" s="88"/>
      <c r="L8" s="88" t="s">
        <v>332</v>
      </c>
      <c r="M8" s="88"/>
      <c r="N8" s="88" t="s">
        <v>325</v>
      </c>
      <c r="O8" s="88"/>
      <c r="P8" s="89" t="s">
        <v>333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10</v>
      </c>
      <c r="E11" s="90"/>
      <c r="F11" s="91" t="s">
        <v>84</v>
      </c>
      <c r="G11" s="91"/>
      <c r="H11" s="96" t="s">
        <v>50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F8" r:id="rId1" xr:uid="{00000000-0004-0000-1100-000000000000}"/>
    <hyperlink ref="P8" r:id="rId2" xr:uid="{00000000-0004-0000-1100-000001000000}"/>
  </hyperlinks>
  <printOptions horizontalCentered="1" verticalCentered="1"/>
  <pageMargins left="0" right="0" top="0" bottom="0" header="0.31496062992125984" footer="0.31496062992125984"/>
  <pageSetup paperSize="9" scale="69" orientation="landscape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18"/>
  <sheetViews>
    <sheetView zoomScale="85" zoomScaleNormal="85" workbookViewId="0">
      <selection activeCell="R17" sqref="R17:U17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335</v>
      </c>
      <c r="C5" s="90"/>
      <c r="D5" s="90"/>
      <c r="E5" s="90" t="s">
        <v>334</v>
      </c>
      <c r="F5" s="90"/>
      <c r="G5" s="90"/>
      <c r="H5" s="90"/>
      <c r="I5" s="90"/>
      <c r="J5" s="90" t="s">
        <v>336</v>
      </c>
      <c r="K5" s="90"/>
      <c r="L5" s="90" t="s">
        <v>337</v>
      </c>
      <c r="M5" s="90"/>
      <c r="N5" s="20">
        <v>4</v>
      </c>
      <c r="O5" s="20"/>
      <c r="P5" s="97" t="s">
        <v>338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339</v>
      </c>
      <c r="C8" s="88"/>
      <c r="D8" s="88" t="s">
        <v>340</v>
      </c>
      <c r="E8" s="88"/>
      <c r="F8" s="89" t="s">
        <v>341</v>
      </c>
      <c r="G8" s="88"/>
      <c r="H8" s="88"/>
      <c r="I8" s="88"/>
      <c r="J8" s="88"/>
      <c r="K8" s="88"/>
      <c r="L8" s="88" t="s">
        <v>339</v>
      </c>
      <c r="M8" s="88"/>
      <c r="N8" s="88" t="s">
        <v>340</v>
      </c>
      <c r="O8" s="88"/>
      <c r="P8" s="89" t="s">
        <v>341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86</v>
      </c>
      <c r="C11" s="90"/>
      <c r="D11" s="90">
        <v>1</v>
      </c>
      <c r="E11" s="90"/>
      <c r="F11" s="91" t="s">
        <v>88</v>
      </c>
      <c r="G11" s="91"/>
      <c r="H11" s="96" t="s">
        <v>26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86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1200-000000000000}"/>
    <hyperlink ref="F8" r:id="rId2" xr:uid="{00000000-0004-0000-1200-000001000000}"/>
  </hyperlinks>
  <printOptions horizontalCentered="1" verticalCentered="1"/>
  <pageMargins left="0" right="0" top="0" bottom="0" header="0.31496062992125984" footer="0.31496062992125984"/>
  <pageSetup paperSize="9" scale="6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V35"/>
  <sheetViews>
    <sheetView workbookViewId="0">
      <pane xSplit="4" ySplit="8" topLeftCell="E20" activePane="bottomRight" state="frozen"/>
      <selection activeCell="L24" sqref="L24"/>
      <selection pane="topRight" activeCell="L24" sqref="L24"/>
      <selection pane="bottomLeft" activeCell="L24" sqref="L24"/>
      <selection pane="bottomRight" activeCell="J3" sqref="J3"/>
    </sheetView>
  </sheetViews>
  <sheetFormatPr defaultRowHeight="16.5" x14ac:dyDescent="0.3"/>
  <cols>
    <col min="1" max="1" width="9" style="16"/>
    <col min="4" max="4" width="14.375" customWidth="1"/>
    <col min="5" max="6" width="9" style="16"/>
    <col min="7" max="22" width="9.375" style="16" customWidth="1"/>
  </cols>
  <sheetData>
    <row r="1" spans="1:22" x14ac:dyDescent="0.3">
      <c r="A1" s="3"/>
      <c r="B1" s="4"/>
      <c r="C1" s="4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31.5" x14ac:dyDescent="0.3">
      <c r="A2" s="78" t="s">
        <v>126</v>
      </c>
      <c r="B2" s="78"/>
      <c r="C2" s="78"/>
      <c r="D2" s="7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9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7.25" thickBot="1" x14ac:dyDescent="0.35">
      <c r="A4" s="7" t="s">
        <v>127</v>
      </c>
      <c r="B4" s="4"/>
      <c r="C4" s="4"/>
      <c r="D4" s="4"/>
      <c r="E4" s="3"/>
      <c r="F4" s="3"/>
      <c r="G4" s="3"/>
      <c r="H4" s="3"/>
      <c r="I4" s="3"/>
      <c r="J4" s="3"/>
      <c r="K4" s="3"/>
      <c r="L4" s="8"/>
      <c r="M4" s="3"/>
      <c r="N4" s="3"/>
      <c r="O4" s="3"/>
      <c r="P4" s="3"/>
      <c r="Q4" s="3"/>
      <c r="R4" s="3"/>
      <c r="S4" s="4"/>
      <c r="T4" s="4"/>
      <c r="U4" s="70" t="s">
        <v>128</v>
      </c>
      <c r="V4" s="70"/>
    </row>
    <row r="5" spans="1:22" ht="21" customHeight="1" x14ac:dyDescent="0.3">
      <c r="A5" s="71" t="s">
        <v>129</v>
      </c>
      <c r="B5" s="73" t="s">
        <v>130</v>
      </c>
      <c r="C5" s="73"/>
      <c r="D5" s="73"/>
      <c r="E5" s="73" t="s">
        <v>131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5"/>
    </row>
    <row r="6" spans="1:22" ht="21" customHeight="1" x14ac:dyDescent="0.3">
      <c r="A6" s="72"/>
      <c r="B6" s="74"/>
      <c r="C6" s="74"/>
      <c r="D6" s="74"/>
      <c r="E6" s="9" t="s">
        <v>12</v>
      </c>
      <c r="F6" s="9" t="s">
        <v>78</v>
      </c>
      <c r="G6" s="9" t="s">
        <v>132</v>
      </c>
      <c r="H6" s="9" t="s">
        <v>133</v>
      </c>
      <c r="I6" s="9" t="s">
        <v>134</v>
      </c>
      <c r="J6" s="9" t="s">
        <v>135</v>
      </c>
      <c r="K6" s="9" t="s">
        <v>136</v>
      </c>
      <c r="L6" s="9" t="s">
        <v>18</v>
      </c>
      <c r="M6" s="9" t="s">
        <v>137</v>
      </c>
      <c r="N6" s="10" t="s">
        <v>138</v>
      </c>
      <c r="O6" s="9" t="s">
        <v>139</v>
      </c>
      <c r="P6" s="9" t="s">
        <v>140</v>
      </c>
      <c r="Q6" s="9" t="s">
        <v>141</v>
      </c>
      <c r="R6" s="9" t="s">
        <v>142</v>
      </c>
      <c r="S6" s="9" t="s">
        <v>143</v>
      </c>
      <c r="T6" s="9" t="s">
        <v>144</v>
      </c>
      <c r="U6" s="9" t="s">
        <v>145</v>
      </c>
      <c r="V6" s="26" t="s">
        <v>20</v>
      </c>
    </row>
    <row r="7" spans="1:22" s="12" customFormat="1" ht="21" customHeight="1" x14ac:dyDescent="0.3">
      <c r="A7" s="72" t="s">
        <v>146</v>
      </c>
      <c r="B7" s="74"/>
      <c r="C7" s="74"/>
      <c r="D7" s="9" t="s">
        <v>147</v>
      </c>
      <c r="E7" s="11">
        <f>SUM(E9:E35)</f>
        <v>88</v>
      </c>
      <c r="F7" s="11">
        <f t="shared" ref="F7:V7" si="0">SUM(F9:F26)</f>
        <v>2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2</v>
      </c>
      <c r="M7" s="11">
        <f t="shared" si="0"/>
        <v>3</v>
      </c>
      <c r="N7" s="11">
        <f t="shared" si="0"/>
        <v>1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2</v>
      </c>
      <c r="S7" s="11">
        <f t="shared" si="0"/>
        <v>0</v>
      </c>
      <c r="T7" s="11">
        <f t="shared" si="0"/>
        <v>0</v>
      </c>
      <c r="U7" s="11">
        <f t="shared" si="0"/>
        <v>39</v>
      </c>
      <c r="V7" s="27">
        <f t="shared" si="0"/>
        <v>2</v>
      </c>
    </row>
    <row r="8" spans="1:22" s="12" customFormat="1" ht="21" customHeight="1" x14ac:dyDescent="0.3">
      <c r="A8" s="72"/>
      <c r="B8" s="74"/>
      <c r="C8" s="74"/>
      <c r="D8" s="9" t="s">
        <v>148</v>
      </c>
      <c r="E8" s="13">
        <f>SUM(F8:V8)</f>
        <v>0.57954545454545459</v>
      </c>
      <c r="F8" s="14">
        <f>F7/E7</f>
        <v>2.2727272727272728E-2</v>
      </c>
      <c r="G8" s="14">
        <f>G7/E7</f>
        <v>0</v>
      </c>
      <c r="H8" s="14">
        <f>H7/E7</f>
        <v>0</v>
      </c>
      <c r="I8" s="14">
        <f>I7/E7</f>
        <v>0</v>
      </c>
      <c r="J8" s="14">
        <f>J7/E7</f>
        <v>0</v>
      </c>
      <c r="K8" s="14">
        <f>K7/E7</f>
        <v>0</v>
      </c>
      <c r="L8" s="14">
        <f>L7/E7</f>
        <v>2.2727272727272728E-2</v>
      </c>
      <c r="M8" s="14">
        <f>M7/E7</f>
        <v>3.4090909090909088E-2</v>
      </c>
      <c r="N8" s="14">
        <f>N7/E7</f>
        <v>1.1363636363636364E-2</v>
      </c>
      <c r="O8" s="14">
        <f>O7/E7</f>
        <v>0</v>
      </c>
      <c r="P8" s="14">
        <f>P7/E7</f>
        <v>0</v>
      </c>
      <c r="Q8" s="14">
        <f>Q7/E7</f>
        <v>0</v>
      </c>
      <c r="R8" s="14">
        <f>R7/E7</f>
        <v>2.2727272727272728E-2</v>
      </c>
      <c r="S8" s="14">
        <f>S7/E7</f>
        <v>0</v>
      </c>
      <c r="T8" s="14">
        <f>T7/E7</f>
        <v>0</v>
      </c>
      <c r="U8" s="14">
        <f>U7/E7</f>
        <v>0.44318181818181818</v>
      </c>
      <c r="V8" s="28">
        <f>V7/E7</f>
        <v>2.2727272727272728E-2</v>
      </c>
    </row>
    <row r="9" spans="1:22" ht="21" customHeight="1" x14ac:dyDescent="0.3">
      <c r="A9" s="29">
        <v>1</v>
      </c>
      <c r="B9" s="69" t="s">
        <v>13</v>
      </c>
      <c r="C9" s="69"/>
      <c r="D9" s="69"/>
      <c r="E9" s="15">
        <f>SUM(F9:V9)</f>
        <v>5</v>
      </c>
      <c r="F9" s="15"/>
      <c r="G9" s="15"/>
      <c r="H9" s="15"/>
      <c r="I9" s="15"/>
      <c r="J9" s="15"/>
      <c r="K9" s="15"/>
      <c r="L9" s="15">
        <v>1</v>
      </c>
      <c r="M9" s="15">
        <v>3</v>
      </c>
      <c r="N9" s="15"/>
      <c r="O9" s="15"/>
      <c r="P9" s="15"/>
      <c r="Q9" s="15"/>
      <c r="R9" s="15"/>
      <c r="S9" s="15"/>
      <c r="T9" s="15"/>
      <c r="U9" s="15"/>
      <c r="V9" s="30">
        <v>1</v>
      </c>
    </row>
    <row r="10" spans="1:22" ht="21" customHeight="1" x14ac:dyDescent="0.3">
      <c r="A10" s="29">
        <v>2</v>
      </c>
      <c r="B10" s="69" t="s">
        <v>21</v>
      </c>
      <c r="C10" s="69"/>
      <c r="D10" s="69"/>
      <c r="E10" s="15">
        <f t="shared" ref="E10:E35" si="1">SUM(F10:V10)</f>
        <v>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>
        <v>1</v>
      </c>
      <c r="V10" s="30"/>
    </row>
    <row r="11" spans="1:22" ht="21" customHeight="1" x14ac:dyDescent="0.3">
      <c r="A11" s="29">
        <v>3</v>
      </c>
      <c r="B11" s="69" t="s">
        <v>27</v>
      </c>
      <c r="C11" s="69"/>
      <c r="D11" s="69"/>
      <c r="E11" s="15">
        <f t="shared" si="1"/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>
        <v>1</v>
      </c>
      <c r="S11" s="15"/>
      <c r="T11" s="15"/>
      <c r="U11" s="15"/>
      <c r="V11" s="30"/>
    </row>
    <row r="12" spans="1:22" ht="21" customHeight="1" x14ac:dyDescent="0.3">
      <c r="A12" s="29">
        <v>4</v>
      </c>
      <c r="B12" s="69" t="s">
        <v>31</v>
      </c>
      <c r="C12" s="69"/>
      <c r="D12" s="69"/>
      <c r="E12" s="15">
        <f t="shared" si="1"/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30">
        <v>1</v>
      </c>
    </row>
    <row r="13" spans="1:22" ht="21" customHeight="1" x14ac:dyDescent="0.3">
      <c r="A13" s="29">
        <v>5</v>
      </c>
      <c r="B13" s="69" t="s">
        <v>35</v>
      </c>
      <c r="C13" s="69"/>
      <c r="D13" s="69"/>
      <c r="E13" s="15">
        <f t="shared" si="1"/>
        <v>1</v>
      </c>
      <c r="F13" s="15"/>
      <c r="G13" s="15"/>
      <c r="H13" s="15"/>
      <c r="I13" s="15"/>
      <c r="J13" s="15"/>
      <c r="K13" s="15"/>
      <c r="L13" s="15">
        <v>1</v>
      </c>
      <c r="M13" s="15"/>
      <c r="N13" s="15"/>
      <c r="O13" s="15"/>
      <c r="P13" s="15"/>
      <c r="Q13" s="15"/>
      <c r="R13" s="15"/>
      <c r="S13" s="15"/>
      <c r="T13" s="15"/>
      <c r="U13" s="15"/>
      <c r="V13" s="30"/>
    </row>
    <row r="14" spans="1:22" ht="21" customHeight="1" x14ac:dyDescent="0.3">
      <c r="A14" s="29">
        <v>6</v>
      </c>
      <c r="B14" s="69" t="s">
        <v>41</v>
      </c>
      <c r="C14" s="69"/>
      <c r="D14" s="69"/>
      <c r="E14" s="15">
        <f t="shared" si="1"/>
        <v>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>
        <v>8</v>
      </c>
      <c r="V14" s="30"/>
    </row>
    <row r="15" spans="1:22" ht="21" customHeight="1" x14ac:dyDescent="0.3">
      <c r="A15" s="29">
        <v>7</v>
      </c>
      <c r="B15" s="69" t="s">
        <v>44</v>
      </c>
      <c r="C15" s="69"/>
      <c r="D15" s="69"/>
      <c r="E15" s="15">
        <f t="shared" si="1"/>
        <v>4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>
        <v>4</v>
      </c>
      <c r="V15" s="30"/>
    </row>
    <row r="16" spans="1:22" ht="21" customHeight="1" x14ac:dyDescent="0.3">
      <c r="A16" s="29">
        <v>8</v>
      </c>
      <c r="B16" s="69" t="s">
        <v>47</v>
      </c>
      <c r="C16" s="69"/>
      <c r="D16" s="69"/>
      <c r="E16" s="15">
        <f t="shared" si="1"/>
        <v>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>
        <v>2</v>
      </c>
      <c r="V16" s="30"/>
    </row>
    <row r="17" spans="1:22" ht="21" customHeight="1" x14ac:dyDescent="0.3">
      <c r="A17" s="29">
        <v>9</v>
      </c>
      <c r="B17" s="69" t="s">
        <v>53</v>
      </c>
      <c r="C17" s="69"/>
      <c r="D17" s="69"/>
      <c r="E17" s="15">
        <f t="shared" si="1"/>
        <v>2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>
        <v>2</v>
      </c>
      <c r="V17" s="30"/>
    </row>
    <row r="18" spans="1:22" ht="21" customHeight="1" x14ac:dyDescent="0.3">
      <c r="A18" s="29">
        <v>10</v>
      </c>
      <c r="B18" s="69" t="s">
        <v>58</v>
      </c>
      <c r="C18" s="69"/>
      <c r="D18" s="69"/>
      <c r="E18" s="15">
        <f t="shared" si="1"/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>
        <v>1</v>
      </c>
      <c r="V18" s="30"/>
    </row>
    <row r="19" spans="1:22" ht="21" customHeight="1" x14ac:dyDescent="0.3">
      <c r="A19" s="29">
        <v>11</v>
      </c>
      <c r="B19" s="69" t="s">
        <v>60</v>
      </c>
      <c r="C19" s="69"/>
      <c r="D19" s="69"/>
      <c r="E19" s="15">
        <f t="shared" si="1"/>
        <v>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>
        <v>3</v>
      </c>
      <c r="V19" s="30"/>
    </row>
    <row r="20" spans="1:22" ht="21" customHeight="1" x14ac:dyDescent="0.3">
      <c r="A20" s="29">
        <v>12</v>
      </c>
      <c r="B20" s="69" t="s">
        <v>67</v>
      </c>
      <c r="C20" s="69"/>
      <c r="D20" s="69"/>
      <c r="E20" s="15">
        <f t="shared" si="1"/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>
        <v>1</v>
      </c>
      <c r="S20" s="15"/>
      <c r="T20" s="15"/>
      <c r="U20" s="15"/>
      <c r="V20" s="30"/>
    </row>
    <row r="21" spans="1:22" ht="21" customHeight="1" x14ac:dyDescent="0.3">
      <c r="A21" s="29">
        <v>13</v>
      </c>
      <c r="B21" s="69" t="s">
        <v>71</v>
      </c>
      <c r="C21" s="69"/>
      <c r="D21" s="69"/>
      <c r="E21" s="15">
        <f t="shared" si="1"/>
        <v>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>
        <v>5</v>
      </c>
      <c r="V21" s="30"/>
    </row>
    <row r="22" spans="1:22" ht="21" customHeight="1" x14ac:dyDescent="0.3">
      <c r="A22" s="29">
        <v>14</v>
      </c>
      <c r="B22" s="69" t="s">
        <v>74</v>
      </c>
      <c r="C22" s="69"/>
      <c r="D22" s="69"/>
      <c r="E22" s="15">
        <f t="shared" si="1"/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>
        <v>1</v>
      </c>
      <c r="V22" s="30"/>
    </row>
    <row r="23" spans="1:22" ht="21" customHeight="1" x14ac:dyDescent="0.3">
      <c r="A23" s="29">
        <v>15</v>
      </c>
      <c r="B23" s="69" t="s">
        <v>77</v>
      </c>
      <c r="C23" s="69"/>
      <c r="D23" s="69"/>
      <c r="E23" s="15">
        <f t="shared" si="1"/>
        <v>1</v>
      </c>
      <c r="F23" s="15">
        <v>1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30"/>
    </row>
    <row r="24" spans="1:22" ht="21" customHeight="1" x14ac:dyDescent="0.3">
      <c r="A24" s="29">
        <v>16</v>
      </c>
      <c r="B24" s="69" t="s">
        <v>82</v>
      </c>
      <c r="C24" s="69"/>
      <c r="D24" s="69"/>
      <c r="E24" s="15">
        <f t="shared" si="1"/>
        <v>10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>
        <v>10</v>
      </c>
      <c r="V24" s="30"/>
    </row>
    <row r="25" spans="1:22" ht="21" customHeight="1" x14ac:dyDescent="0.3">
      <c r="A25" s="29">
        <v>17</v>
      </c>
      <c r="B25" s="69" t="s">
        <v>85</v>
      </c>
      <c r="C25" s="69"/>
      <c r="D25" s="69"/>
      <c r="E25" s="15">
        <f t="shared" si="1"/>
        <v>1</v>
      </c>
      <c r="F25" s="15"/>
      <c r="G25" s="15"/>
      <c r="H25" s="15"/>
      <c r="I25" s="15"/>
      <c r="J25" s="15"/>
      <c r="K25" s="15"/>
      <c r="L25" s="15"/>
      <c r="M25" s="15"/>
      <c r="N25" s="15">
        <v>1</v>
      </c>
      <c r="O25" s="15"/>
      <c r="P25" s="15"/>
      <c r="Q25" s="15"/>
      <c r="R25" s="15"/>
      <c r="S25" s="15"/>
      <c r="T25" s="15"/>
      <c r="U25" s="15"/>
      <c r="V25" s="30"/>
    </row>
    <row r="26" spans="1:22" ht="24.75" customHeight="1" x14ac:dyDescent="0.3">
      <c r="A26" s="29">
        <v>18</v>
      </c>
      <c r="B26" s="69" t="s">
        <v>89</v>
      </c>
      <c r="C26" s="69"/>
      <c r="D26" s="69"/>
      <c r="E26" s="15">
        <f t="shared" si="1"/>
        <v>3</v>
      </c>
      <c r="F26" s="15">
        <v>1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v>2</v>
      </c>
      <c r="V26" s="30"/>
    </row>
    <row r="27" spans="1:22" ht="19.5" customHeight="1" x14ac:dyDescent="0.3">
      <c r="A27" s="29">
        <v>19</v>
      </c>
      <c r="B27" s="76" t="s">
        <v>95</v>
      </c>
      <c r="C27" s="76"/>
      <c r="D27" s="76"/>
      <c r="E27" s="15">
        <f t="shared" si="1"/>
        <v>1</v>
      </c>
      <c r="F27" s="15"/>
      <c r="G27" s="15"/>
      <c r="H27" s="15">
        <v>1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30"/>
    </row>
    <row r="28" spans="1:22" ht="19.5" customHeight="1" x14ac:dyDescent="0.3">
      <c r="A28" s="29">
        <v>20</v>
      </c>
      <c r="B28" s="76" t="s">
        <v>99</v>
      </c>
      <c r="C28" s="76"/>
      <c r="D28" s="76"/>
      <c r="E28" s="15">
        <f t="shared" si="1"/>
        <v>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>
        <v>1</v>
      </c>
      <c r="S28" s="15"/>
      <c r="T28" s="15"/>
      <c r="U28" s="15"/>
      <c r="V28" s="30"/>
    </row>
    <row r="29" spans="1:22" ht="19.5" customHeight="1" x14ac:dyDescent="0.3">
      <c r="A29" s="29">
        <v>21</v>
      </c>
      <c r="B29" s="76" t="s">
        <v>102</v>
      </c>
      <c r="C29" s="76"/>
      <c r="D29" s="76"/>
      <c r="E29" s="15">
        <f t="shared" si="1"/>
        <v>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>
        <v>1</v>
      </c>
      <c r="V29" s="30"/>
    </row>
    <row r="30" spans="1:22" ht="19.5" customHeight="1" x14ac:dyDescent="0.3">
      <c r="A30" s="29">
        <v>22</v>
      </c>
      <c r="B30" s="76" t="s">
        <v>105</v>
      </c>
      <c r="C30" s="76"/>
      <c r="D30" s="76"/>
      <c r="E30" s="15">
        <f t="shared" si="1"/>
        <v>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1</v>
      </c>
      <c r="V30" s="30"/>
    </row>
    <row r="31" spans="1:22" ht="19.5" customHeight="1" x14ac:dyDescent="0.3">
      <c r="A31" s="29">
        <v>23</v>
      </c>
      <c r="B31" s="76" t="s">
        <v>111</v>
      </c>
      <c r="C31" s="76"/>
      <c r="D31" s="76"/>
      <c r="E31" s="15">
        <f t="shared" si="1"/>
        <v>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v>6</v>
      </c>
      <c r="V31" s="30"/>
    </row>
    <row r="32" spans="1:22" ht="19.5" customHeight="1" x14ac:dyDescent="0.3">
      <c r="A32" s="29">
        <v>24</v>
      </c>
      <c r="B32" s="76" t="s">
        <v>115</v>
      </c>
      <c r="C32" s="76"/>
      <c r="D32" s="76"/>
      <c r="E32" s="15">
        <f t="shared" si="1"/>
        <v>10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10</v>
      </c>
      <c r="V32" s="30"/>
    </row>
    <row r="33" spans="1:22" ht="19.5" customHeight="1" x14ac:dyDescent="0.3">
      <c r="A33" s="29">
        <v>25</v>
      </c>
      <c r="B33" s="76" t="s">
        <v>119</v>
      </c>
      <c r="C33" s="76"/>
      <c r="D33" s="76"/>
      <c r="E33" s="15">
        <f t="shared" si="1"/>
        <v>2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>
        <v>2</v>
      </c>
      <c r="V33" s="30"/>
    </row>
    <row r="34" spans="1:22" ht="19.5" customHeight="1" x14ac:dyDescent="0.3">
      <c r="A34" s="29">
        <v>26</v>
      </c>
      <c r="B34" s="76" t="s">
        <v>121</v>
      </c>
      <c r="C34" s="76"/>
      <c r="D34" s="76"/>
      <c r="E34" s="15">
        <f t="shared" si="1"/>
        <v>5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>
        <v>5</v>
      </c>
      <c r="V34" s="30"/>
    </row>
    <row r="35" spans="1:22" ht="19.5" customHeight="1" thickBot="1" x14ac:dyDescent="0.35">
      <c r="A35" s="31">
        <v>27</v>
      </c>
      <c r="B35" s="77" t="s">
        <v>123</v>
      </c>
      <c r="C35" s="77"/>
      <c r="D35" s="77"/>
      <c r="E35" s="32">
        <f t="shared" si="1"/>
        <v>10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>
        <v>10</v>
      </c>
      <c r="V35" s="33"/>
    </row>
  </sheetData>
  <mergeCells count="33">
    <mergeCell ref="B34:D34"/>
    <mergeCell ref="B35:D35"/>
    <mergeCell ref="A2:D2"/>
    <mergeCell ref="B28:D28"/>
    <mergeCell ref="B29:D29"/>
    <mergeCell ref="B30:D30"/>
    <mergeCell ref="B31:D31"/>
    <mergeCell ref="B32:D32"/>
    <mergeCell ref="B33:D33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B15:D15"/>
    <mergeCell ref="U4:V4"/>
    <mergeCell ref="A5:A6"/>
    <mergeCell ref="B5:D6"/>
    <mergeCell ref="E5:V5"/>
    <mergeCell ref="A7:C8"/>
    <mergeCell ref="B9:D9"/>
    <mergeCell ref="B10:D10"/>
    <mergeCell ref="B11:D11"/>
    <mergeCell ref="B12:D12"/>
    <mergeCell ref="B13:D13"/>
    <mergeCell ref="B14:D14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scale="66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C18"/>
  <sheetViews>
    <sheetView zoomScale="85" zoomScaleNormal="85" workbookViewId="0">
      <selection activeCell="P20" sqref="P20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89</v>
      </c>
      <c r="C5" s="90"/>
      <c r="D5" s="90"/>
      <c r="E5" s="90" t="s">
        <v>342</v>
      </c>
      <c r="F5" s="90"/>
      <c r="G5" s="90"/>
      <c r="H5" s="90"/>
      <c r="I5" s="90"/>
      <c r="J5" s="90" t="s">
        <v>343</v>
      </c>
      <c r="K5" s="90"/>
      <c r="L5" s="90" t="s">
        <v>344</v>
      </c>
      <c r="M5" s="90"/>
      <c r="N5" s="20">
        <v>50</v>
      </c>
      <c r="O5" s="20"/>
      <c r="P5" s="97" t="s">
        <v>345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346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347</v>
      </c>
      <c r="M8" s="88"/>
      <c r="N8" s="88" t="s">
        <v>348</v>
      </c>
      <c r="O8" s="88"/>
      <c r="P8" s="89" t="s">
        <v>349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350</v>
      </c>
      <c r="C11" s="90"/>
      <c r="D11" s="90">
        <v>1</v>
      </c>
      <c r="E11" s="90"/>
      <c r="F11" s="91" t="s">
        <v>351</v>
      </c>
      <c r="G11" s="91"/>
      <c r="H11" s="96" t="s">
        <v>50</v>
      </c>
      <c r="I11" s="90"/>
      <c r="J11" s="90" t="s">
        <v>24</v>
      </c>
      <c r="K11" s="90"/>
      <c r="L11" s="90" t="s">
        <v>353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 t="s">
        <v>22</v>
      </c>
      <c r="C12" s="90"/>
      <c r="D12" s="90">
        <v>2</v>
      </c>
      <c r="E12" s="90"/>
      <c r="F12" s="91" t="s">
        <v>352</v>
      </c>
      <c r="G12" s="91"/>
      <c r="H12" s="96" t="s">
        <v>50</v>
      </c>
      <c r="I12" s="90"/>
      <c r="J12" s="90" t="s">
        <v>24</v>
      </c>
      <c r="K12" s="90"/>
      <c r="L12" s="90" t="s">
        <v>24</v>
      </c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350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 t="s">
        <v>22</v>
      </c>
      <c r="C17" s="90"/>
      <c r="D17" s="90" t="s">
        <v>183</v>
      </c>
      <c r="E17" s="90"/>
      <c r="F17" s="91" t="s">
        <v>195</v>
      </c>
      <c r="G17" s="90"/>
      <c r="H17" s="90" t="s">
        <v>183</v>
      </c>
      <c r="I17" s="90"/>
      <c r="J17" s="90" t="s">
        <v>196</v>
      </c>
      <c r="K17" s="90"/>
      <c r="L17" s="90" t="s">
        <v>196</v>
      </c>
      <c r="M17" s="90"/>
      <c r="N17" s="90" t="s">
        <v>183</v>
      </c>
      <c r="O17" s="90"/>
      <c r="P17" s="90" t="s">
        <v>196</v>
      </c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13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C18"/>
  <sheetViews>
    <sheetView zoomScale="85" zoomScaleNormal="85" workbookViewId="0">
      <selection activeCell="L12" sqref="L12:M12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95</v>
      </c>
      <c r="C5" s="90"/>
      <c r="D5" s="90"/>
      <c r="E5" s="90" t="s">
        <v>354</v>
      </c>
      <c r="F5" s="90"/>
      <c r="G5" s="90"/>
      <c r="H5" s="90"/>
      <c r="I5" s="90"/>
      <c r="J5" s="90"/>
      <c r="K5" s="90"/>
      <c r="L5" s="90"/>
      <c r="M5" s="90"/>
      <c r="N5" s="20">
        <v>6</v>
      </c>
      <c r="O5" s="20"/>
      <c r="P5" s="97" t="s">
        <v>355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356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356</v>
      </c>
      <c r="M8" s="88"/>
      <c r="N8" s="88" t="s">
        <v>357</v>
      </c>
      <c r="O8" s="88"/>
      <c r="P8" s="89"/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96</v>
      </c>
      <c r="C11" s="90"/>
      <c r="D11" s="90">
        <v>1</v>
      </c>
      <c r="E11" s="90"/>
      <c r="F11" s="91" t="s">
        <v>358</v>
      </c>
      <c r="G11" s="91"/>
      <c r="H11" s="96" t="s">
        <v>26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96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printOptions horizontalCentered="1" verticalCentered="1"/>
  <pageMargins left="0" right="0" top="0" bottom="0" header="0.31496062992125984" footer="0.31496062992125984"/>
  <pageSetup paperSize="9" scale="6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C18"/>
  <sheetViews>
    <sheetView zoomScale="85" zoomScaleNormal="85" workbookViewId="0">
      <selection activeCell="L12" sqref="L12:M12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99</v>
      </c>
      <c r="C5" s="90"/>
      <c r="D5" s="90"/>
      <c r="E5" s="90" t="s">
        <v>359</v>
      </c>
      <c r="F5" s="90"/>
      <c r="G5" s="90"/>
      <c r="H5" s="90"/>
      <c r="I5" s="90"/>
      <c r="J5" s="90" t="s">
        <v>360</v>
      </c>
      <c r="K5" s="90"/>
      <c r="L5" s="90" t="s">
        <v>361</v>
      </c>
      <c r="M5" s="90"/>
      <c r="N5" s="20">
        <v>14</v>
      </c>
      <c r="O5" s="20"/>
      <c r="P5" s="97" t="s">
        <v>362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/>
      <c r="C8" s="88"/>
      <c r="D8" s="88"/>
      <c r="E8" s="88"/>
      <c r="F8" s="89"/>
      <c r="G8" s="88"/>
      <c r="H8" s="88"/>
      <c r="I8" s="88"/>
      <c r="J8" s="88"/>
      <c r="K8" s="88"/>
      <c r="L8" s="88" t="s">
        <v>363</v>
      </c>
      <c r="M8" s="88"/>
      <c r="N8" s="88" t="s">
        <v>364</v>
      </c>
      <c r="O8" s="88"/>
      <c r="P8" s="89" t="s">
        <v>365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28</v>
      </c>
      <c r="C11" s="90"/>
      <c r="D11" s="90">
        <v>1</v>
      </c>
      <c r="E11" s="90"/>
      <c r="F11" s="91" t="s">
        <v>101</v>
      </c>
      <c r="G11" s="91"/>
      <c r="H11" s="96" t="s">
        <v>26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28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15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C18"/>
  <sheetViews>
    <sheetView zoomScale="85" zoomScaleNormal="85" workbookViewId="0">
      <selection activeCell="H17" sqref="H17:I17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102</v>
      </c>
      <c r="C5" s="90"/>
      <c r="D5" s="90"/>
      <c r="E5" s="90" t="s">
        <v>366</v>
      </c>
      <c r="F5" s="90"/>
      <c r="G5" s="90"/>
      <c r="H5" s="90"/>
      <c r="I5" s="90"/>
      <c r="J5" s="90"/>
      <c r="K5" s="90"/>
      <c r="L5" s="90"/>
      <c r="M5" s="90"/>
      <c r="N5" s="20">
        <v>1</v>
      </c>
      <c r="O5" s="20"/>
      <c r="P5" s="97" t="s">
        <v>367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368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369</v>
      </c>
      <c r="M8" s="88"/>
      <c r="N8" s="88" t="s">
        <v>370</v>
      </c>
      <c r="O8" s="88"/>
      <c r="P8" s="89"/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1</v>
      </c>
      <c r="E11" s="90"/>
      <c r="F11" s="91" t="s">
        <v>104</v>
      </c>
      <c r="G11" s="91"/>
      <c r="H11" s="96" t="s">
        <v>26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printOptions horizontalCentered="1" verticalCentered="1"/>
  <pageMargins left="0" right="0" top="0" bottom="0" header="0.31496062992125984" footer="0.31496062992125984"/>
  <pageSetup paperSize="9" scale="6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C18"/>
  <sheetViews>
    <sheetView zoomScale="85" zoomScaleNormal="85" workbookViewId="0">
      <selection activeCell="L12" sqref="L12:M12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105</v>
      </c>
      <c r="C5" s="90"/>
      <c r="D5" s="90"/>
      <c r="E5" s="90" t="s">
        <v>371</v>
      </c>
      <c r="F5" s="90"/>
      <c r="G5" s="90"/>
      <c r="H5" s="90"/>
      <c r="I5" s="90"/>
      <c r="J5" s="90"/>
      <c r="K5" s="90"/>
      <c r="L5" s="90"/>
      <c r="M5" s="90"/>
      <c r="N5" s="20">
        <v>21</v>
      </c>
      <c r="O5" s="20"/>
      <c r="P5" s="97" t="s">
        <v>372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373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374</v>
      </c>
      <c r="M8" s="88"/>
      <c r="N8" s="88" t="s">
        <v>375</v>
      </c>
      <c r="O8" s="88"/>
      <c r="P8" s="89" t="s">
        <v>376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106</v>
      </c>
      <c r="C11" s="90"/>
      <c r="D11" s="90">
        <v>1</v>
      </c>
      <c r="E11" s="90"/>
      <c r="F11" s="91" t="s">
        <v>109</v>
      </c>
      <c r="G11" s="91"/>
      <c r="H11" s="96" t="s">
        <v>110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 t="s">
        <v>377</v>
      </c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106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17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C18"/>
  <sheetViews>
    <sheetView zoomScale="85" zoomScaleNormal="85" workbookViewId="0">
      <selection activeCell="L17" sqref="L17:M17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111</v>
      </c>
      <c r="C5" s="90"/>
      <c r="D5" s="90"/>
      <c r="E5" s="90">
        <v>2928101102</v>
      </c>
      <c r="F5" s="90"/>
      <c r="G5" s="90"/>
      <c r="H5" s="90"/>
      <c r="I5" s="90"/>
      <c r="J5" s="90"/>
      <c r="K5" s="90"/>
      <c r="L5" s="90"/>
      <c r="M5" s="90"/>
      <c r="N5" s="20">
        <v>35</v>
      </c>
      <c r="O5" s="20"/>
      <c r="P5" s="97" t="s">
        <v>378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379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380</v>
      </c>
      <c r="M8" s="88"/>
      <c r="N8" s="88" t="s">
        <v>381</v>
      </c>
      <c r="O8" s="88"/>
      <c r="P8" s="89" t="s">
        <v>382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6</v>
      </c>
      <c r="E11" s="90"/>
      <c r="F11" s="91" t="s">
        <v>113</v>
      </c>
      <c r="G11" s="91"/>
      <c r="H11" s="96" t="s">
        <v>57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18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C18"/>
  <sheetViews>
    <sheetView zoomScale="85" zoomScaleNormal="85" workbookViewId="0">
      <selection activeCell="N17" sqref="N17:O17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115</v>
      </c>
      <c r="C5" s="90"/>
      <c r="D5" s="90"/>
      <c r="E5" s="90">
        <v>4038161151</v>
      </c>
      <c r="F5" s="90"/>
      <c r="G5" s="90"/>
      <c r="H5" s="90"/>
      <c r="I5" s="90"/>
      <c r="J5" s="90" t="s">
        <v>383</v>
      </c>
      <c r="K5" s="90"/>
      <c r="L5" s="90" t="s">
        <v>384</v>
      </c>
      <c r="M5" s="90"/>
      <c r="N5" s="20">
        <v>36</v>
      </c>
      <c r="O5" s="20"/>
      <c r="P5" s="97" t="s">
        <v>385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386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387</v>
      </c>
      <c r="M8" s="88"/>
      <c r="N8" s="88" t="s">
        <v>388</v>
      </c>
      <c r="O8" s="88"/>
      <c r="P8" s="89"/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10</v>
      </c>
      <c r="E11" s="90"/>
      <c r="F11" s="91" t="s">
        <v>49</v>
      </c>
      <c r="G11" s="91"/>
      <c r="H11" s="96" t="s">
        <v>57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printOptions horizontalCentered="1" verticalCentered="1"/>
  <pageMargins left="0" right="0" top="0" bottom="0" header="0.31496062992125984" footer="0.31496062992125984"/>
  <pageSetup paperSize="9" scale="6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AC18"/>
  <sheetViews>
    <sheetView zoomScale="85" zoomScaleNormal="85" workbookViewId="0">
      <selection activeCell="J17" sqref="J17:K17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119</v>
      </c>
      <c r="C5" s="90"/>
      <c r="D5" s="90"/>
      <c r="E5" s="90">
        <v>4888100489</v>
      </c>
      <c r="F5" s="90"/>
      <c r="G5" s="90"/>
      <c r="H5" s="90"/>
      <c r="I5" s="90"/>
      <c r="J5" s="90" t="s">
        <v>389</v>
      </c>
      <c r="K5" s="90"/>
      <c r="L5" s="90" t="s">
        <v>390</v>
      </c>
      <c r="M5" s="90"/>
      <c r="N5" s="20">
        <v>43</v>
      </c>
      <c r="O5" s="20"/>
      <c r="P5" s="97" t="s">
        <v>391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392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393</v>
      </c>
      <c r="M8" s="88"/>
      <c r="N8" s="88" t="s">
        <v>394</v>
      </c>
      <c r="O8" s="88"/>
      <c r="P8" s="89" t="s">
        <v>395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2</v>
      </c>
      <c r="E11" s="90"/>
      <c r="F11" s="91" t="s">
        <v>49</v>
      </c>
      <c r="G11" s="91"/>
      <c r="H11" s="96" t="s">
        <v>26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1A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C18"/>
  <sheetViews>
    <sheetView zoomScale="85" zoomScaleNormal="85" workbookViewId="0">
      <selection activeCell="H18" sqref="H18:I18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121</v>
      </c>
      <c r="C5" s="90"/>
      <c r="D5" s="90"/>
      <c r="E5" s="90">
        <v>4038161113</v>
      </c>
      <c r="F5" s="90"/>
      <c r="G5" s="90"/>
      <c r="H5" s="90"/>
      <c r="I5" s="90"/>
      <c r="J5" s="90" t="s">
        <v>396</v>
      </c>
      <c r="K5" s="90"/>
      <c r="L5" s="90" t="s">
        <v>397</v>
      </c>
      <c r="M5" s="90"/>
      <c r="N5" s="25">
        <v>2300</v>
      </c>
      <c r="O5" s="20"/>
      <c r="P5" s="97" t="s">
        <v>398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399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400</v>
      </c>
      <c r="M8" s="88"/>
      <c r="N8" s="88" t="s">
        <v>401</v>
      </c>
      <c r="O8" s="88"/>
      <c r="P8" s="89" t="s">
        <v>402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5</v>
      </c>
      <c r="E11" s="90"/>
      <c r="F11" s="91" t="s">
        <v>109</v>
      </c>
      <c r="G11" s="91"/>
      <c r="H11" s="96" t="s">
        <v>50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 t="s">
        <v>403</v>
      </c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1B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C18"/>
  <sheetViews>
    <sheetView zoomScale="85" zoomScaleNormal="85" workbookViewId="0">
      <selection activeCell="Q23" sqref="Q23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123</v>
      </c>
      <c r="C5" s="90"/>
      <c r="D5" s="90"/>
      <c r="E5" s="90" t="s">
        <v>411</v>
      </c>
      <c r="F5" s="90"/>
      <c r="G5" s="90"/>
      <c r="H5" s="90"/>
      <c r="I5" s="90"/>
      <c r="J5" s="90" t="s">
        <v>404</v>
      </c>
      <c r="K5" s="90"/>
      <c r="L5" s="90" t="s">
        <v>405</v>
      </c>
      <c r="M5" s="90"/>
      <c r="N5" s="25">
        <v>35</v>
      </c>
      <c r="O5" s="20"/>
      <c r="P5" s="97" t="s">
        <v>406</v>
      </c>
      <c r="Q5" s="98"/>
      <c r="R5" s="98"/>
      <c r="S5" s="98"/>
      <c r="T5" s="98"/>
      <c r="U5" s="99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407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408</v>
      </c>
      <c r="M8" s="88"/>
      <c r="N8" s="88" t="s">
        <v>409</v>
      </c>
      <c r="O8" s="88"/>
      <c r="P8" s="89" t="s">
        <v>410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10</v>
      </c>
      <c r="E11" s="90"/>
      <c r="F11" s="91" t="s">
        <v>125</v>
      </c>
      <c r="G11" s="91"/>
      <c r="H11" s="96" t="s">
        <v>57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1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1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1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 t="s">
        <v>403</v>
      </c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1C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8"/>
  <sheetViews>
    <sheetView topLeftCell="C1" zoomScale="85" zoomScaleNormal="85" workbookViewId="0">
      <selection activeCell="W11" sqref="W11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13</v>
      </c>
      <c r="C5" s="90"/>
      <c r="D5" s="90"/>
      <c r="E5" s="90" t="s">
        <v>184</v>
      </c>
      <c r="F5" s="90"/>
      <c r="G5" s="90"/>
      <c r="H5" s="90" t="s">
        <v>185</v>
      </c>
      <c r="I5" s="90"/>
      <c r="J5" s="91" t="s">
        <v>197</v>
      </c>
      <c r="K5" s="90"/>
      <c r="L5" s="90" t="s">
        <v>186</v>
      </c>
      <c r="M5" s="90"/>
      <c r="N5" s="24">
        <v>24</v>
      </c>
      <c r="O5" s="20"/>
      <c r="P5" s="92" t="s">
        <v>187</v>
      </c>
      <c r="Q5" s="93"/>
      <c r="R5" s="93"/>
      <c r="S5" s="93"/>
      <c r="T5" s="93"/>
      <c r="U5" s="94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188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189</v>
      </c>
      <c r="M8" s="88"/>
      <c r="N8" s="88" t="s">
        <v>190</v>
      </c>
      <c r="O8" s="88"/>
      <c r="P8" s="89" t="s">
        <v>191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15</v>
      </c>
      <c r="C11" s="90"/>
      <c r="D11" s="90">
        <v>3</v>
      </c>
      <c r="E11" s="90"/>
      <c r="F11" s="91" t="s">
        <v>192</v>
      </c>
      <c r="G11" s="91"/>
      <c r="H11" s="96" t="s">
        <v>193</v>
      </c>
      <c r="I11" s="90"/>
      <c r="J11" s="91" t="s">
        <v>194</v>
      </c>
      <c r="K11" s="90"/>
      <c r="L11" s="90"/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0" t="s">
        <v>18</v>
      </c>
      <c r="C12" s="90"/>
      <c r="D12" s="90">
        <v>1</v>
      </c>
      <c r="E12" s="90"/>
      <c r="F12" s="91" t="s">
        <v>192</v>
      </c>
      <c r="G12" s="91"/>
      <c r="H12" s="96" t="s">
        <v>193</v>
      </c>
      <c r="I12" s="90"/>
      <c r="J12" s="90" t="s">
        <v>24</v>
      </c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 t="s">
        <v>22</v>
      </c>
      <c r="C13" s="90"/>
      <c r="D13" s="90">
        <v>1</v>
      </c>
      <c r="E13" s="90"/>
      <c r="F13" s="91" t="s">
        <v>109</v>
      </c>
      <c r="G13" s="91"/>
      <c r="H13" s="96" t="s">
        <v>193</v>
      </c>
      <c r="I13" s="90"/>
      <c r="J13" s="90" t="s">
        <v>24</v>
      </c>
      <c r="K13" s="90"/>
      <c r="L13" s="90" t="s">
        <v>24</v>
      </c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15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 t="s">
        <v>18</v>
      </c>
      <c r="C17" s="90"/>
      <c r="D17" s="90" t="s">
        <v>183</v>
      </c>
      <c r="E17" s="90"/>
      <c r="F17" s="91" t="s">
        <v>195</v>
      </c>
      <c r="G17" s="90"/>
      <c r="H17" s="90" t="s">
        <v>183</v>
      </c>
      <c r="I17" s="90"/>
      <c r="J17" s="90" t="s">
        <v>196</v>
      </c>
      <c r="K17" s="90"/>
      <c r="L17" s="90" t="s">
        <v>196</v>
      </c>
      <c r="M17" s="90"/>
      <c r="N17" s="90" t="s">
        <v>183</v>
      </c>
      <c r="O17" s="90"/>
      <c r="P17" s="90" t="s">
        <v>196</v>
      </c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 t="s">
        <v>22</v>
      </c>
      <c r="C18" s="90"/>
      <c r="D18" s="90" t="s">
        <v>183</v>
      </c>
      <c r="E18" s="90"/>
      <c r="F18" s="91" t="s">
        <v>195</v>
      </c>
      <c r="G18" s="90"/>
      <c r="H18" s="90" t="s">
        <v>183</v>
      </c>
      <c r="I18" s="90"/>
      <c r="J18" s="90" t="s">
        <v>196</v>
      </c>
      <c r="K18" s="90"/>
      <c r="L18" s="90" t="s">
        <v>196</v>
      </c>
      <c r="M18" s="90"/>
      <c r="N18" s="90" t="s">
        <v>183</v>
      </c>
      <c r="O18" s="90"/>
      <c r="P18" s="90" t="s">
        <v>196</v>
      </c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2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8"/>
  <sheetViews>
    <sheetView zoomScale="85" zoomScaleNormal="85" workbookViewId="0">
      <selection activeCell="L16" sqref="L16:M16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21</v>
      </c>
      <c r="C5" s="90"/>
      <c r="D5" s="90"/>
      <c r="E5" s="90" t="s">
        <v>198</v>
      </c>
      <c r="F5" s="90"/>
      <c r="G5" s="90"/>
      <c r="H5" s="90" t="s">
        <v>199</v>
      </c>
      <c r="I5" s="90"/>
      <c r="J5" s="91" t="s">
        <v>200</v>
      </c>
      <c r="K5" s="90"/>
      <c r="L5" s="90" t="s">
        <v>201</v>
      </c>
      <c r="M5" s="90"/>
      <c r="N5" s="24">
        <v>10</v>
      </c>
      <c r="O5" s="20"/>
      <c r="P5" s="92" t="s">
        <v>202</v>
      </c>
      <c r="Q5" s="93"/>
      <c r="R5" s="93"/>
      <c r="S5" s="93"/>
      <c r="T5" s="93"/>
      <c r="U5" s="94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203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204</v>
      </c>
      <c r="M8" s="88"/>
      <c r="N8" s="88" t="s">
        <v>205</v>
      </c>
      <c r="O8" s="88"/>
      <c r="P8" s="89" t="s">
        <v>206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1</v>
      </c>
      <c r="E11" s="90"/>
      <c r="F11" s="91" t="s">
        <v>109</v>
      </c>
      <c r="G11" s="91"/>
      <c r="H11" s="96" t="s">
        <v>193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 t="s">
        <v>207</v>
      </c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0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3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8"/>
  <sheetViews>
    <sheetView zoomScale="85" zoomScaleNormal="85" workbookViewId="0">
      <selection activeCell="H12" sqref="H12:I12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27</v>
      </c>
      <c r="C5" s="90"/>
      <c r="D5" s="90"/>
      <c r="E5" s="90" t="s">
        <v>208</v>
      </c>
      <c r="F5" s="90"/>
      <c r="G5" s="90"/>
      <c r="H5" s="90" t="s">
        <v>209</v>
      </c>
      <c r="I5" s="90"/>
      <c r="J5" s="91" t="s">
        <v>210</v>
      </c>
      <c r="K5" s="90"/>
      <c r="L5" s="90" t="s">
        <v>211</v>
      </c>
      <c r="M5" s="90"/>
      <c r="N5" s="24">
        <v>32</v>
      </c>
      <c r="O5" s="20"/>
      <c r="P5" s="92" t="s">
        <v>212</v>
      </c>
      <c r="Q5" s="93"/>
      <c r="R5" s="93"/>
      <c r="S5" s="93"/>
      <c r="T5" s="93"/>
      <c r="U5" s="94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213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214</v>
      </c>
      <c r="M8" s="88"/>
      <c r="N8" s="88" t="s">
        <v>215</v>
      </c>
      <c r="O8" s="88"/>
      <c r="P8" s="89" t="s">
        <v>216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28</v>
      </c>
      <c r="C11" s="90"/>
      <c r="D11" s="90">
        <v>1</v>
      </c>
      <c r="E11" s="90"/>
      <c r="F11" s="91" t="s">
        <v>192</v>
      </c>
      <c r="G11" s="91"/>
      <c r="H11" s="96" t="s">
        <v>193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 t="s">
        <v>217</v>
      </c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0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28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4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18"/>
  <sheetViews>
    <sheetView zoomScale="85" zoomScaleNormal="85" workbookViewId="0">
      <selection activeCell="J25" sqref="J25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31</v>
      </c>
      <c r="C5" s="90"/>
      <c r="D5" s="90"/>
      <c r="E5" s="90" t="s">
        <v>218</v>
      </c>
      <c r="F5" s="90"/>
      <c r="G5" s="90"/>
      <c r="H5" s="90" t="s">
        <v>220</v>
      </c>
      <c r="I5" s="90"/>
      <c r="J5" s="91" t="s">
        <v>210</v>
      </c>
      <c r="K5" s="90"/>
      <c r="L5" s="90" t="s">
        <v>211</v>
      </c>
      <c r="M5" s="90"/>
      <c r="N5" s="24">
        <v>32</v>
      </c>
      <c r="O5" s="20"/>
      <c r="P5" s="92" t="s">
        <v>212</v>
      </c>
      <c r="Q5" s="93"/>
      <c r="R5" s="93"/>
      <c r="S5" s="93"/>
      <c r="T5" s="93"/>
      <c r="U5" s="94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219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221</v>
      </c>
      <c r="M8" s="88"/>
      <c r="N8" s="88" t="s">
        <v>222</v>
      </c>
      <c r="O8" s="88"/>
      <c r="P8" s="89" t="s">
        <v>223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32</v>
      </c>
      <c r="C11" s="90"/>
      <c r="D11" s="90">
        <v>1</v>
      </c>
      <c r="E11" s="90"/>
      <c r="F11" s="91" t="s">
        <v>224</v>
      </c>
      <c r="G11" s="91"/>
      <c r="H11" s="96" t="s">
        <v>193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 t="s">
        <v>225</v>
      </c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0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32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5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8"/>
  <sheetViews>
    <sheetView zoomScale="85" zoomScaleNormal="85" workbookViewId="0">
      <selection activeCell="H12" sqref="H12:I12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35</v>
      </c>
      <c r="C5" s="90"/>
      <c r="D5" s="90"/>
      <c r="E5" s="90" t="s">
        <v>226</v>
      </c>
      <c r="F5" s="90"/>
      <c r="G5" s="90"/>
      <c r="H5" s="90" t="s">
        <v>227</v>
      </c>
      <c r="I5" s="90"/>
      <c r="J5" s="91" t="s">
        <v>228</v>
      </c>
      <c r="K5" s="90"/>
      <c r="L5" s="90" t="s">
        <v>229</v>
      </c>
      <c r="M5" s="90"/>
      <c r="N5" s="24">
        <v>52</v>
      </c>
      <c r="O5" s="20"/>
      <c r="P5" s="92" t="s">
        <v>230</v>
      </c>
      <c r="Q5" s="93"/>
      <c r="R5" s="93"/>
      <c r="S5" s="93"/>
      <c r="T5" s="93"/>
      <c r="U5" s="94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231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232</v>
      </c>
      <c r="M8" s="88"/>
      <c r="N8" s="88" t="s">
        <v>233</v>
      </c>
      <c r="O8" s="88"/>
      <c r="P8" s="89" t="s">
        <v>234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36</v>
      </c>
      <c r="C11" s="90"/>
      <c r="D11" s="90">
        <v>1</v>
      </c>
      <c r="E11" s="90"/>
      <c r="F11" s="91" t="s">
        <v>39</v>
      </c>
      <c r="G11" s="91"/>
      <c r="H11" s="96" t="s">
        <v>235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 t="s">
        <v>236</v>
      </c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0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36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6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18"/>
  <sheetViews>
    <sheetView zoomScale="85" zoomScaleNormal="85" workbookViewId="0">
      <selection activeCell="X8" sqref="X8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41</v>
      </c>
      <c r="C5" s="90"/>
      <c r="D5" s="90"/>
      <c r="E5" s="90" t="s">
        <v>237</v>
      </c>
      <c r="F5" s="90"/>
      <c r="G5" s="90"/>
      <c r="H5" s="90"/>
      <c r="I5" s="90"/>
      <c r="J5" s="91" t="s">
        <v>244</v>
      </c>
      <c r="K5" s="90"/>
      <c r="L5" s="90" t="s">
        <v>245</v>
      </c>
      <c r="M5" s="90"/>
      <c r="N5" s="24">
        <v>11</v>
      </c>
      <c r="O5" s="20"/>
      <c r="P5" s="92" t="s">
        <v>230</v>
      </c>
      <c r="Q5" s="93"/>
      <c r="R5" s="93"/>
      <c r="S5" s="93"/>
      <c r="T5" s="93"/>
      <c r="U5" s="94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240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238</v>
      </c>
      <c r="M8" s="88"/>
      <c r="N8" s="88" t="s">
        <v>239</v>
      </c>
      <c r="O8" s="88"/>
      <c r="P8" s="89" t="s">
        <v>241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8</v>
      </c>
      <c r="E11" s="90"/>
      <c r="F11" s="91" t="s">
        <v>242</v>
      </c>
      <c r="G11" s="91"/>
      <c r="H11" s="96" t="s">
        <v>235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 t="s">
        <v>243</v>
      </c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0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7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18"/>
  <sheetViews>
    <sheetView zoomScale="85" zoomScaleNormal="85" workbookViewId="0">
      <selection activeCell="B18" sqref="B18:C18"/>
    </sheetView>
  </sheetViews>
  <sheetFormatPr defaultRowHeight="16.5" x14ac:dyDescent="0.3"/>
  <cols>
    <col min="1" max="1" width="10.375" style="16" customWidth="1"/>
    <col min="13" max="16" width="9" style="16"/>
    <col min="23" max="23" width="10.875" bestFit="1" customWidth="1"/>
  </cols>
  <sheetData>
    <row r="1" spans="1:29" ht="31.5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6"/>
      <c r="L1" s="6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6.25" customHeight="1" x14ac:dyDescent="0.3">
      <c r="A2" s="17"/>
      <c r="B2" s="4"/>
      <c r="C2" s="4"/>
      <c r="D2" s="4"/>
      <c r="E2" s="4"/>
      <c r="F2" s="4"/>
      <c r="G2" s="18"/>
      <c r="H2" s="18"/>
      <c r="I2" s="4"/>
      <c r="J2" s="4"/>
      <c r="K2" s="4"/>
      <c r="L2" s="4"/>
      <c r="M2" s="19"/>
      <c r="N2" s="19"/>
      <c r="O2" s="19"/>
      <c r="P2" s="1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80" t="s">
        <v>150</v>
      </c>
      <c r="B3" s="82" t="s">
        <v>151</v>
      </c>
      <c r="C3" s="83"/>
      <c r="D3" s="84"/>
      <c r="E3" s="82" t="s">
        <v>152</v>
      </c>
      <c r="F3" s="83"/>
      <c r="G3" s="84"/>
      <c r="H3" s="82" t="s">
        <v>153</v>
      </c>
      <c r="I3" s="84"/>
      <c r="J3" s="82" t="s">
        <v>154</v>
      </c>
      <c r="K3" s="84"/>
      <c r="L3" s="82" t="s">
        <v>155</v>
      </c>
      <c r="M3" s="84"/>
      <c r="N3" s="74" t="s">
        <v>156</v>
      </c>
      <c r="O3" s="74"/>
      <c r="P3" s="82" t="s">
        <v>157</v>
      </c>
      <c r="Q3" s="83"/>
      <c r="R3" s="83"/>
      <c r="S3" s="83"/>
      <c r="T3" s="83"/>
      <c r="U3" s="84"/>
      <c r="V3" s="4"/>
      <c r="W3" s="4"/>
      <c r="X3" s="4"/>
      <c r="Y3" s="4"/>
      <c r="Z3" s="4"/>
      <c r="AA3" s="4"/>
      <c r="AB3" s="4"/>
      <c r="AC3" s="4"/>
    </row>
    <row r="4" spans="1:29" ht="15" customHeight="1" x14ac:dyDescent="0.3">
      <c r="A4" s="81"/>
      <c r="B4" s="85"/>
      <c r="C4" s="86"/>
      <c r="D4" s="87"/>
      <c r="E4" s="85"/>
      <c r="F4" s="86"/>
      <c r="G4" s="87"/>
      <c r="H4" s="85"/>
      <c r="I4" s="87"/>
      <c r="J4" s="85"/>
      <c r="K4" s="87"/>
      <c r="L4" s="85"/>
      <c r="M4" s="87"/>
      <c r="N4" s="9" t="s">
        <v>158</v>
      </c>
      <c r="O4" s="9" t="s">
        <v>159</v>
      </c>
      <c r="P4" s="85"/>
      <c r="Q4" s="86"/>
      <c r="R4" s="86"/>
      <c r="S4" s="86"/>
      <c r="T4" s="86"/>
      <c r="U4" s="87"/>
      <c r="V4" s="4"/>
      <c r="W4" s="4"/>
      <c r="X4" s="4"/>
      <c r="Y4" s="4"/>
      <c r="Z4" s="4"/>
      <c r="AA4" s="4"/>
      <c r="AB4" s="4"/>
      <c r="AC4" s="4"/>
    </row>
    <row r="5" spans="1:29" ht="39.950000000000003" customHeight="1" x14ac:dyDescent="0.3">
      <c r="A5" s="81"/>
      <c r="B5" s="90" t="s">
        <v>44</v>
      </c>
      <c r="C5" s="90"/>
      <c r="D5" s="90"/>
      <c r="E5" s="90" t="s">
        <v>246</v>
      </c>
      <c r="F5" s="90"/>
      <c r="G5" s="90"/>
      <c r="H5" s="90" t="s">
        <v>247</v>
      </c>
      <c r="I5" s="90"/>
      <c r="J5" s="91" t="s">
        <v>228</v>
      </c>
      <c r="K5" s="90"/>
      <c r="L5" s="90" t="s">
        <v>248</v>
      </c>
      <c r="M5" s="90"/>
      <c r="N5" s="24">
        <v>30</v>
      </c>
      <c r="O5" s="20"/>
      <c r="P5" s="92" t="s">
        <v>249</v>
      </c>
      <c r="Q5" s="93"/>
      <c r="R5" s="93"/>
      <c r="S5" s="93"/>
      <c r="T5" s="93"/>
      <c r="U5" s="94"/>
      <c r="V5" s="4"/>
      <c r="W5" s="4"/>
      <c r="X5" s="4"/>
      <c r="Y5" s="4"/>
      <c r="Z5" s="4"/>
      <c r="AA5" s="4"/>
      <c r="AB5" s="4"/>
      <c r="AC5" s="4"/>
    </row>
    <row r="6" spans="1:29" ht="24.75" customHeight="1" x14ac:dyDescent="0.3">
      <c r="A6" s="81"/>
      <c r="B6" s="74" t="s">
        <v>161</v>
      </c>
      <c r="C6" s="74"/>
      <c r="D6" s="74"/>
      <c r="E6" s="74"/>
      <c r="F6" s="74"/>
      <c r="G6" s="74"/>
      <c r="H6" s="74"/>
      <c r="I6" s="74"/>
      <c r="J6" s="74"/>
      <c r="K6" s="74"/>
      <c r="L6" s="74" t="s">
        <v>162</v>
      </c>
      <c r="M6" s="74"/>
      <c r="N6" s="74"/>
      <c r="O6" s="74"/>
      <c r="P6" s="74"/>
      <c r="Q6" s="74"/>
      <c r="R6" s="74"/>
      <c r="S6" s="74"/>
      <c r="T6" s="74"/>
      <c r="U6" s="74"/>
      <c r="V6" s="4"/>
      <c r="W6" s="4"/>
      <c r="X6" s="4"/>
      <c r="Y6" s="4"/>
      <c r="Z6" s="4"/>
      <c r="AA6" s="4"/>
      <c r="AB6" s="4"/>
      <c r="AC6" s="4"/>
    </row>
    <row r="7" spans="1:29" ht="24.75" customHeight="1" x14ac:dyDescent="0.3">
      <c r="A7" s="81"/>
      <c r="B7" s="74" t="s">
        <v>163</v>
      </c>
      <c r="C7" s="74"/>
      <c r="D7" s="74" t="s">
        <v>164</v>
      </c>
      <c r="E7" s="74"/>
      <c r="F7" s="74" t="s">
        <v>165</v>
      </c>
      <c r="G7" s="74"/>
      <c r="H7" s="74"/>
      <c r="I7" s="74"/>
      <c r="J7" s="74"/>
      <c r="K7" s="74"/>
      <c r="L7" s="74" t="s">
        <v>163</v>
      </c>
      <c r="M7" s="74"/>
      <c r="N7" s="74" t="s">
        <v>164</v>
      </c>
      <c r="O7" s="74"/>
      <c r="P7" s="74" t="s">
        <v>165</v>
      </c>
      <c r="Q7" s="74"/>
      <c r="R7" s="74"/>
      <c r="S7" s="74"/>
      <c r="T7" s="74"/>
      <c r="U7" s="74"/>
      <c r="V7" s="4"/>
      <c r="W7" s="4"/>
      <c r="X7" s="4"/>
      <c r="Y7" s="4"/>
      <c r="Z7" s="4"/>
      <c r="AA7" s="4"/>
      <c r="AB7" s="4"/>
      <c r="AC7" s="4"/>
    </row>
    <row r="8" spans="1:29" ht="39.950000000000003" customHeight="1" x14ac:dyDescent="0.3">
      <c r="A8" s="81"/>
      <c r="B8" s="88" t="s">
        <v>250</v>
      </c>
      <c r="C8" s="88"/>
      <c r="D8" s="88"/>
      <c r="E8" s="88"/>
      <c r="F8" s="89"/>
      <c r="G8" s="88"/>
      <c r="H8" s="88"/>
      <c r="I8" s="88"/>
      <c r="J8" s="88"/>
      <c r="K8" s="88"/>
      <c r="L8" s="88" t="s">
        <v>251</v>
      </c>
      <c r="M8" s="88"/>
      <c r="N8" s="88" t="s">
        <v>252</v>
      </c>
      <c r="O8" s="88"/>
      <c r="P8" s="89" t="s">
        <v>253</v>
      </c>
      <c r="Q8" s="88"/>
      <c r="R8" s="88"/>
      <c r="S8" s="88"/>
      <c r="T8" s="88"/>
      <c r="U8" s="88"/>
      <c r="V8" s="4"/>
      <c r="W8" s="4"/>
      <c r="X8" s="4"/>
      <c r="Y8" s="4"/>
      <c r="Z8" s="4"/>
      <c r="AA8" s="4"/>
      <c r="AB8" s="4"/>
      <c r="AC8" s="4"/>
    </row>
    <row r="9" spans="1:29" ht="9" customHeigh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3">
      <c r="A10" s="82" t="s">
        <v>166</v>
      </c>
      <c r="B10" s="74" t="s">
        <v>10</v>
      </c>
      <c r="C10" s="74"/>
      <c r="D10" s="74" t="s">
        <v>167</v>
      </c>
      <c r="E10" s="74"/>
      <c r="F10" s="74" t="s">
        <v>168</v>
      </c>
      <c r="G10" s="74"/>
      <c r="H10" s="74" t="s">
        <v>9</v>
      </c>
      <c r="I10" s="74"/>
      <c r="J10" s="74" t="s">
        <v>169</v>
      </c>
      <c r="K10" s="74"/>
      <c r="L10" s="74" t="s">
        <v>170</v>
      </c>
      <c r="M10" s="74"/>
      <c r="N10" s="74" t="s">
        <v>171</v>
      </c>
      <c r="O10" s="74"/>
      <c r="P10" s="74" t="s">
        <v>172</v>
      </c>
      <c r="Q10" s="74"/>
      <c r="R10" s="74" t="s">
        <v>173</v>
      </c>
      <c r="S10" s="74"/>
      <c r="T10" s="74"/>
      <c r="U10" s="74"/>
      <c r="V10" s="4"/>
      <c r="W10" s="4"/>
      <c r="X10" s="4"/>
      <c r="Y10" s="4"/>
      <c r="Z10" s="4"/>
      <c r="AA10" s="4"/>
      <c r="AB10" s="4"/>
      <c r="AC10" s="4"/>
    </row>
    <row r="11" spans="1:29" ht="39.950000000000003" customHeight="1" x14ac:dyDescent="0.3">
      <c r="A11" s="95"/>
      <c r="B11" s="91" t="s">
        <v>22</v>
      </c>
      <c r="C11" s="90"/>
      <c r="D11" s="90">
        <v>4</v>
      </c>
      <c r="E11" s="90"/>
      <c r="F11" s="91" t="s">
        <v>254</v>
      </c>
      <c r="G11" s="91"/>
      <c r="H11" s="96" t="s">
        <v>193</v>
      </c>
      <c r="I11" s="90"/>
      <c r="J11" s="90" t="s">
        <v>24</v>
      </c>
      <c r="K11" s="90"/>
      <c r="L11" s="90" t="s">
        <v>24</v>
      </c>
      <c r="M11" s="90"/>
      <c r="N11" s="90"/>
      <c r="O11" s="90"/>
      <c r="P11" s="90"/>
      <c r="Q11" s="90"/>
      <c r="R11" s="91"/>
      <c r="S11" s="90"/>
      <c r="T11" s="90"/>
      <c r="U11" s="90"/>
      <c r="V11" s="4"/>
      <c r="W11" s="22"/>
      <c r="X11" s="4"/>
      <c r="Y11" s="4"/>
      <c r="Z11" s="4"/>
      <c r="AA11" s="4"/>
      <c r="AB11" s="4"/>
      <c r="AC11" s="4"/>
    </row>
    <row r="12" spans="1:29" ht="39.950000000000003" customHeight="1" x14ac:dyDescent="0.3">
      <c r="A12" s="95"/>
      <c r="B12" s="90"/>
      <c r="C12" s="90"/>
      <c r="D12" s="90"/>
      <c r="E12" s="90"/>
      <c r="F12" s="91"/>
      <c r="G12" s="91"/>
      <c r="H12" s="96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"/>
      <c r="W12" s="4"/>
      <c r="X12" s="4"/>
      <c r="Y12" s="4"/>
      <c r="Z12" s="4"/>
      <c r="AA12" s="4"/>
      <c r="AB12" s="4"/>
      <c r="AC12" s="4"/>
    </row>
    <row r="13" spans="1:29" ht="39.950000000000003" customHeight="1" x14ac:dyDescent="0.3">
      <c r="A13" s="85"/>
      <c r="B13" s="90"/>
      <c r="C13" s="90"/>
      <c r="D13" s="90"/>
      <c r="E13" s="90"/>
      <c r="F13" s="91"/>
      <c r="G13" s="91"/>
      <c r="H13" s="96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4"/>
      <c r="W13" s="4"/>
      <c r="X13" s="4"/>
      <c r="Y13" s="4"/>
      <c r="Z13" s="4"/>
      <c r="AA13" s="4"/>
      <c r="AB13" s="4"/>
      <c r="AC13" s="4"/>
    </row>
    <row r="14" spans="1:29" ht="9" customHeight="1" x14ac:dyDescent="0.3">
      <c r="A14" s="23"/>
      <c r="B14" s="19"/>
      <c r="C14" s="19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"/>
      <c r="W14" s="4"/>
      <c r="X14" s="4"/>
      <c r="Y14" s="4"/>
      <c r="Z14" s="4"/>
      <c r="AA14" s="4"/>
      <c r="AB14" s="4"/>
      <c r="AC14" s="4"/>
    </row>
    <row r="15" spans="1:29" ht="24.75" customHeight="1" x14ac:dyDescent="0.3">
      <c r="A15" s="74" t="s">
        <v>174</v>
      </c>
      <c r="B15" s="74" t="s">
        <v>10</v>
      </c>
      <c r="C15" s="74"/>
      <c r="D15" s="74" t="s">
        <v>175</v>
      </c>
      <c r="E15" s="74"/>
      <c r="F15" s="74" t="s">
        <v>176</v>
      </c>
      <c r="G15" s="74"/>
      <c r="H15" s="74" t="s">
        <v>177</v>
      </c>
      <c r="I15" s="74"/>
      <c r="J15" s="74" t="s">
        <v>178</v>
      </c>
      <c r="K15" s="74"/>
      <c r="L15" s="74" t="s">
        <v>179</v>
      </c>
      <c r="M15" s="74"/>
      <c r="N15" s="74" t="s">
        <v>180</v>
      </c>
      <c r="O15" s="74"/>
      <c r="P15" s="74" t="s">
        <v>181</v>
      </c>
      <c r="Q15" s="74"/>
      <c r="R15" s="74" t="s">
        <v>182</v>
      </c>
      <c r="S15" s="74"/>
      <c r="T15" s="74"/>
      <c r="U15" s="74"/>
      <c r="V15" s="4"/>
      <c r="W15" s="4"/>
      <c r="X15" s="4"/>
      <c r="Y15" s="4"/>
      <c r="Z15" s="4"/>
      <c r="AA15" s="4"/>
      <c r="AB15" s="4"/>
      <c r="AC15" s="4"/>
    </row>
    <row r="16" spans="1:29" ht="39.950000000000003" customHeight="1" x14ac:dyDescent="0.3">
      <c r="A16" s="74"/>
      <c r="B16" s="91" t="s">
        <v>22</v>
      </c>
      <c r="C16" s="90"/>
      <c r="D16" s="90" t="s">
        <v>183</v>
      </c>
      <c r="E16" s="90"/>
      <c r="F16" s="91" t="s">
        <v>195</v>
      </c>
      <c r="G16" s="90"/>
      <c r="H16" s="90" t="s">
        <v>183</v>
      </c>
      <c r="I16" s="90"/>
      <c r="J16" s="90" t="s">
        <v>196</v>
      </c>
      <c r="K16" s="90"/>
      <c r="L16" s="90" t="s">
        <v>196</v>
      </c>
      <c r="M16" s="90"/>
      <c r="N16" s="90" t="s">
        <v>183</v>
      </c>
      <c r="O16" s="90"/>
      <c r="P16" s="90" t="s">
        <v>196</v>
      </c>
      <c r="Q16" s="90"/>
      <c r="R16" s="90"/>
      <c r="S16" s="90"/>
      <c r="T16" s="90"/>
      <c r="U16" s="90"/>
      <c r="V16" s="4"/>
      <c r="W16" s="4"/>
      <c r="X16" s="4"/>
      <c r="Y16" s="4"/>
      <c r="Z16" s="4"/>
      <c r="AA16" s="4"/>
      <c r="AB16" s="4"/>
      <c r="AC16" s="4"/>
    </row>
    <row r="17" spans="1:29" ht="39.950000000000003" customHeight="1" x14ac:dyDescent="0.3">
      <c r="A17" s="74"/>
      <c r="B17" s="90"/>
      <c r="C17" s="90"/>
      <c r="D17" s="90"/>
      <c r="E17" s="90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"/>
      <c r="W17" s="4"/>
      <c r="X17" s="4"/>
      <c r="Y17" s="4"/>
      <c r="Z17" s="4"/>
      <c r="AA17" s="4"/>
      <c r="AB17" s="4"/>
      <c r="AC17" s="4"/>
    </row>
    <row r="18" spans="1:29" ht="39.950000000000003" customHeight="1" x14ac:dyDescent="0.3">
      <c r="A18" s="74"/>
      <c r="B18" s="90"/>
      <c r="C18" s="90"/>
      <c r="D18" s="90"/>
      <c r="E18" s="90"/>
      <c r="F18" s="91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4"/>
      <c r="W18" s="4"/>
      <c r="X18" s="4"/>
      <c r="Y18" s="4"/>
      <c r="Z18" s="4"/>
      <c r="AA18" s="4"/>
      <c r="AB18" s="4"/>
      <c r="AC18" s="4"/>
    </row>
  </sheetData>
  <mergeCells count="103">
    <mergeCell ref="R18:U18"/>
    <mergeCell ref="P17:Q17"/>
    <mergeCell ref="R17:U17"/>
    <mergeCell ref="B18:C18"/>
    <mergeCell ref="D18:E18"/>
    <mergeCell ref="F18:G18"/>
    <mergeCell ref="H18:I18"/>
    <mergeCell ref="J18:K18"/>
    <mergeCell ref="L18:M18"/>
    <mergeCell ref="N18:O18"/>
    <mergeCell ref="P18:Q18"/>
    <mergeCell ref="R15:U15"/>
    <mergeCell ref="B16:C16"/>
    <mergeCell ref="D16:E16"/>
    <mergeCell ref="F16:G16"/>
    <mergeCell ref="H16:I16"/>
    <mergeCell ref="J16:K16"/>
    <mergeCell ref="L16:M16"/>
    <mergeCell ref="N16:O16"/>
    <mergeCell ref="P16:Q16"/>
    <mergeCell ref="R16:U16"/>
    <mergeCell ref="R12:U12"/>
    <mergeCell ref="B13:C13"/>
    <mergeCell ref="D13:E13"/>
    <mergeCell ref="F13:G13"/>
    <mergeCell ref="H13:I13"/>
    <mergeCell ref="J13:K13"/>
    <mergeCell ref="L13:M13"/>
    <mergeCell ref="N13:O13"/>
    <mergeCell ref="P13:Q13"/>
    <mergeCell ref="R13:U13"/>
    <mergeCell ref="F12:G12"/>
    <mergeCell ref="H12:I12"/>
    <mergeCell ref="J12:K12"/>
    <mergeCell ref="L12:M12"/>
    <mergeCell ref="N12:O12"/>
    <mergeCell ref="P12:Q12"/>
    <mergeCell ref="A15:A18"/>
    <mergeCell ref="B15:C15"/>
    <mergeCell ref="D15:E15"/>
    <mergeCell ref="F15:G15"/>
    <mergeCell ref="H15:I15"/>
    <mergeCell ref="J15:K15"/>
    <mergeCell ref="L15:M15"/>
    <mergeCell ref="N15:O15"/>
    <mergeCell ref="P15:Q15"/>
    <mergeCell ref="B17:C17"/>
    <mergeCell ref="D17:E17"/>
    <mergeCell ref="F17:G17"/>
    <mergeCell ref="H17:I17"/>
    <mergeCell ref="J17:K17"/>
    <mergeCell ref="L17:M17"/>
    <mergeCell ref="N17:O17"/>
    <mergeCell ref="L8:M8"/>
    <mergeCell ref="N8:O8"/>
    <mergeCell ref="P8:U8"/>
    <mergeCell ref="A10:A13"/>
    <mergeCell ref="B10:C10"/>
    <mergeCell ref="D10:E10"/>
    <mergeCell ref="F10:G10"/>
    <mergeCell ref="H10:I10"/>
    <mergeCell ref="J10:K10"/>
    <mergeCell ref="L10:M10"/>
    <mergeCell ref="N10:O10"/>
    <mergeCell ref="P10:Q10"/>
    <mergeCell ref="R10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U11"/>
    <mergeCell ref="B12:C12"/>
    <mergeCell ref="D12:E12"/>
    <mergeCell ref="L6:U6"/>
    <mergeCell ref="B7:C7"/>
    <mergeCell ref="D7:E7"/>
    <mergeCell ref="F7:K7"/>
    <mergeCell ref="L7:M7"/>
    <mergeCell ref="N7:O7"/>
    <mergeCell ref="P7:U7"/>
    <mergeCell ref="L3:M4"/>
    <mergeCell ref="N3:O3"/>
    <mergeCell ref="P3:U4"/>
    <mergeCell ref="B5:D5"/>
    <mergeCell ref="E5:G5"/>
    <mergeCell ref="H5:I5"/>
    <mergeCell ref="J5:K5"/>
    <mergeCell ref="L5:M5"/>
    <mergeCell ref="P5:U5"/>
    <mergeCell ref="A1:J1"/>
    <mergeCell ref="A3:A8"/>
    <mergeCell ref="B3:D4"/>
    <mergeCell ref="E3:G4"/>
    <mergeCell ref="H3:I4"/>
    <mergeCell ref="J3:K4"/>
    <mergeCell ref="B6:K6"/>
    <mergeCell ref="B8:C8"/>
    <mergeCell ref="D8:E8"/>
    <mergeCell ref="F8:K8"/>
  </mergeCells>
  <phoneticPr fontId="2" type="noConversion"/>
  <hyperlinks>
    <hyperlink ref="P8" r:id="rId1" xr:uid="{00000000-0004-0000-0800-000000000000}"/>
  </hyperlinks>
  <printOptions horizontalCentered="1" verticalCentered="1"/>
  <pageMargins left="0" right="0" top="0" bottom="0" header="0.31496062992125984" footer="0.31496062992125984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29</vt:i4>
      </vt:variant>
      <vt:variant>
        <vt:lpstr>이름 지정된 범위</vt:lpstr>
      </vt:variant>
      <vt:variant>
        <vt:i4>29</vt:i4>
      </vt:variant>
    </vt:vector>
  </HeadingPairs>
  <TitlesOfParts>
    <vt:vector size="58" baseType="lpstr">
      <vt:lpstr>구인현황 집계</vt:lpstr>
      <vt:lpstr>구인현황 직무별</vt:lpstr>
      <vt:lpstr>SCDD</vt:lpstr>
      <vt:lpstr>가보자</vt:lpstr>
      <vt:lpstr>나리찬</vt:lpstr>
      <vt:lpstr>네오크레마</vt:lpstr>
      <vt:lpstr>비티씨</vt:lpstr>
      <vt:lpstr>절임마을</vt:lpstr>
      <vt:lpstr>카멜로테크</vt:lpstr>
      <vt:lpstr>케이엔에스</vt:lpstr>
      <vt:lpstr>코아바이오</vt:lpstr>
      <vt:lpstr>더원푸드</vt:lpstr>
      <vt:lpstr>매일식품</vt:lpstr>
      <vt:lpstr>미담</vt:lpstr>
      <vt:lpstr>밀크트리</vt:lpstr>
      <vt:lpstr>삼익유가공</vt:lpstr>
      <vt:lpstr>선해수산</vt:lpstr>
      <vt:lpstr>순수본</vt:lpstr>
      <vt:lpstr>씨엔씨</vt:lpstr>
      <vt:lpstr>연</vt:lpstr>
      <vt:lpstr>유비쿼터스</vt:lpstr>
      <vt:lpstr>윤율</vt:lpstr>
      <vt:lpstr>케미드</vt:lpstr>
      <vt:lpstr>케이푸드</vt:lpstr>
      <vt:lpstr>태풍그룹</vt:lpstr>
      <vt:lpstr>푸른들</vt:lpstr>
      <vt:lpstr>핀컴퍼니</vt:lpstr>
      <vt:lpstr>하림</vt:lpstr>
      <vt:lpstr>건식무역</vt:lpstr>
      <vt:lpstr>SCDD!Print_Area</vt:lpstr>
      <vt:lpstr>가보자!Print_Area</vt:lpstr>
      <vt:lpstr>건식무역!Print_Area</vt:lpstr>
      <vt:lpstr>나리찬!Print_Area</vt:lpstr>
      <vt:lpstr>네오크레마!Print_Area</vt:lpstr>
      <vt:lpstr>더원푸드!Print_Area</vt:lpstr>
      <vt:lpstr>매일식품!Print_Area</vt:lpstr>
      <vt:lpstr>미담!Print_Area</vt:lpstr>
      <vt:lpstr>밀크트리!Print_Area</vt:lpstr>
      <vt:lpstr>비티씨!Print_Area</vt:lpstr>
      <vt:lpstr>삼익유가공!Print_Area</vt:lpstr>
      <vt:lpstr>선해수산!Print_Area</vt:lpstr>
      <vt:lpstr>순수본!Print_Area</vt:lpstr>
      <vt:lpstr>씨엔씨!Print_Area</vt:lpstr>
      <vt:lpstr>연!Print_Area</vt:lpstr>
      <vt:lpstr>유비쿼터스!Print_Area</vt:lpstr>
      <vt:lpstr>윤율!Print_Area</vt:lpstr>
      <vt:lpstr>절임마을!Print_Area</vt:lpstr>
      <vt:lpstr>카멜로테크!Print_Area</vt:lpstr>
      <vt:lpstr>케미드!Print_Area</vt:lpstr>
      <vt:lpstr>케이엔에스!Print_Area</vt:lpstr>
      <vt:lpstr>케이푸드!Print_Area</vt:lpstr>
      <vt:lpstr>코아바이오!Print_Area</vt:lpstr>
      <vt:lpstr>태풍그룹!Print_Area</vt:lpstr>
      <vt:lpstr>푸른들!Print_Area</vt:lpstr>
      <vt:lpstr>핀컴퍼니!Print_Area</vt:lpstr>
      <vt:lpstr>하림!Print_Area</vt:lpstr>
      <vt:lpstr>'구인현황 직무별'!Print_Titles</vt:lpstr>
      <vt:lpstr>'구인현황 집계'!Print_Titles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대학일자리</cp:lastModifiedBy>
  <cp:lastPrinted>2024-07-18T05:57:06Z</cp:lastPrinted>
  <dcterms:created xsi:type="dcterms:W3CDTF">2024-06-28T08:18:22Z</dcterms:created>
  <dcterms:modified xsi:type="dcterms:W3CDTF">2024-07-22T04:52:17Z</dcterms:modified>
</cp:coreProperties>
</file>